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375" yWindow="495" windowWidth="29040" windowHeight="16440"/>
  </bookViews>
  <sheets>
    <sheet name="Foglio1" sheetId="1" r:id="rId1"/>
  </sheets>
  <definedNames>
    <definedName name="_xlnm._FilterDatabase" localSheetId="0" hidden="1">Foglio1!$A$4:$Z$42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K5" i="1" s="1"/>
  <c r="L6" i="1"/>
  <c r="K6" i="1" s="1"/>
  <c r="L7" i="1"/>
  <c r="K7" i="1" s="1"/>
  <c r="L8" i="1"/>
  <c r="K8" i="1" s="1"/>
  <c r="L9" i="1"/>
  <c r="K9" i="1" s="1"/>
  <c r="L10" i="1"/>
  <c r="K10" i="1" s="1"/>
  <c r="L11" i="1"/>
  <c r="K11" i="1" s="1"/>
  <c r="L12" i="1"/>
  <c r="K12" i="1" s="1"/>
  <c r="L13" i="1"/>
  <c r="K13" i="1" s="1"/>
  <c r="L14" i="1"/>
  <c r="K14" i="1" s="1"/>
  <c r="L15" i="1"/>
  <c r="K15" i="1" s="1"/>
  <c r="L16" i="1"/>
  <c r="K16" i="1" s="1"/>
  <c r="L17" i="1"/>
  <c r="K17" i="1" s="1"/>
  <c r="L18" i="1"/>
  <c r="K18" i="1" s="1"/>
  <c r="L19" i="1"/>
  <c r="K19" i="1" s="1"/>
  <c r="L20" i="1"/>
  <c r="K20" i="1" s="1"/>
  <c r="L21" i="1"/>
  <c r="K21" i="1" s="1"/>
  <c r="L22" i="1"/>
  <c r="K22" i="1" s="1"/>
  <c r="L23" i="1"/>
  <c r="K23" i="1" s="1"/>
  <c r="L24" i="1"/>
  <c r="K24" i="1" s="1"/>
  <c r="L25" i="1"/>
  <c r="K25" i="1" s="1"/>
  <c r="L26" i="1"/>
  <c r="K26" i="1" s="1"/>
  <c r="L27" i="1"/>
  <c r="K27" i="1" s="1"/>
  <c r="L28" i="1"/>
  <c r="K28" i="1" s="1"/>
  <c r="L29" i="1"/>
  <c r="K29" i="1" s="1"/>
  <c r="L30" i="1"/>
  <c r="K30" i="1" s="1"/>
  <c r="L31" i="1"/>
  <c r="K31" i="1" s="1"/>
  <c r="L32" i="1"/>
  <c r="K32" i="1" s="1"/>
  <c r="L33" i="1"/>
  <c r="K33" i="1" s="1"/>
  <c r="L34" i="1"/>
  <c r="K34" i="1" s="1"/>
  <c r="L35" i="1"/>
  <c r="K35" i="1" s="1"/>
  <c r="L36" i="1"/>
  <c r="K36" i="1" s="1"/>
  <c r="L37" i="1"/>
  <c r="K37" i="1" s="1"/>
  <c r="L38" i="1"/>
  <c r="K38" i="1" s="1"/>
  <c r="L39" i="1"/>
  <c r="K39" i="1" s="1"/>
  <c r="L40" i="1"/>
  <c r="K40" i="1" s="1"/>
  <c r="L41" i="1"/>
  <c r="K41" i="1" s="1"/>
  <c r="L42" i="1"/>
  <c r="K42" i="1" s="1"/>
</calcChain>
</file>

<file path=xl/sharedStrings.xml><?xml version="1.0" encoding="utf-8"?>
<sst xmlns="http://schemas.openxmlformats.org/spreadsheetml/2006/main" count="240" uniqueCount="92">
  <si>
    <t>PHOTO</t>
  </si>
  <si>
    <t>ARTICLE CODE</t>
  </si>
  <si>
    <t>GENDER</t>
  </si>
  <si>
    <t>SEASON</t>
  </si>
  <si>
    <t>PRODUCT</t>
  </si>
  <si>
    <t>LINE</t>
  </si>
  <si>
    <t>COLOUR</t>
  </si>
  <si>
    <t>UNIT WHS</t>
  </si>
  <si>
    <t>TOT WHS</t>
  </si>
  <si>
    <t>TOT UNITS</t>
  </si>
  <si>
    <t>W8221ET2410F4389</t>
  </si>
  <si>
    <t>W8221ET2410F1445</t>
  </si>
  <si>
    <t>W8220CT2414F8234</t>
  </si>
  <si>
    <t>W8220XT2447F7162</t>
  </si>
  <si>
    <t>W8220CT2414F7164</t>
  </si>
  <si>
    <t>W8220NT2415F7164</t>
  </si>
  <si>
    <t>W8220NTF253F5156</t>
  </si>
  <si>
    <t>W9220XT2447F1492</t>
  </si>
  <si>
    <t>W9221FT2544F2095</t>
  </si>
  <si>
    <t>W9220VT2415F3148</t>
  </si>
  <si>
    <t>W9220VT2415F1492</t>
  </si>
  <si>
    <t>M9221QT2538F4386</t>
  </si>
  <si>
    <t>M9221PT2538F5153</t>
  </si>
  <si>
    <t>M1220HT2611F3230</t>
  </si>
  <si>
    <t>M1220JT2611F7115</t>
  </si>
  <si>
    <t>M0220ZT2620F4454</t>
  </si>
  <si>
    <t>M0220ZT2620F1446</t>
  </si>
  <si>
    <t>M0220ZT2620F4386</t>
  </si>
  <si>
    <t>M0223KT2550F1451</t>
  </si>
  <si>
    <t>M0223KTF366F0669</t>
  </si>
  <si>
    <t>M1223KT2550F4497</t>
  </si>
  <si>
    <t>M1223KT2550F9013</t>
  </si>
  <si>
    <t>M0220QT2600F9000</t>
  </si>
  <si>
    <t>M0220QT2600F3215</t>
  </si>
  <si>
    <t>M0220QT2600F1555</t>
  </si>
  <si>
    <t>M0220CT2473F4325</t>
  </si>
  <si>
    <t>M1220ATF373F9090</t>
  </si>
  <si>
    <t>M0220CT2473F5079</t>
  </si>
  <si>
    <t>M0220ET2473F5079</t>
  </si>
  <si>
    <t>M0220DT2473F3215</t>
  </si>
  <si>
    <t>M0220DT2473F2204</t>
  </si>
  <si>
    <t>M0220ET2473F3215</t>
  </si>
  <si>
    <t>M0220CT2473F9000</t>
  </si>
  <si>
    <t>M1220ATF373F1576</t>
  </si>
  <si>
    <t>M1220GTF373F1576</t>
  </si>
  <si>
    <t>M0220DT2473F5079</t>
  </si>
  <si>
    <t>M0220ET2473F4386</t>
  </si>
  <si>
    <t>M0220DT2473F7187</t>
  </si>
  <si>
    <t>Woman</t>
  </si>
  <si>
    <t>JACKETS</t>
  </si>
  <si>
    <t>WOMAN JACKET</t>
  </si>
  <si>
    <t>Man</t>
  </si>
  <si>
    <t>M VINCIT</t>
  </si>
  <si>
    <t>W AIRELL</t>
  </si>
  <si>
    <t>W CARUM</t>
  </si>
  <si>
    <t>W FELYXA</t>
  </si>
  <si>
    <t>M DELRICK</t>
  </si>
  <si>
    <t>M JHARROD</t>
  </si>
  <si>
    <t>M MONDELLO</t>
  </si>
  <si>
    <t>M OTTAYA</t>
  </si>
  <si>
    <t>M TEVERE</t>
  </si>
  <si>
    <t>AQUA MORN</t>
  </si>
  <si>
    <t>BLANC</t>
  </si>
  <si>
    <t>MISTY LILAC</t>
  </si>
  <si>
    <t>CRIMSON RED</t>
  </si>
  <si>
    <t>BRIGHT SALMON</t>
  </si>
  <si>
    <t>PEPPER BEIGE/LT TAN</t>
  </si>
  <si>
    <t>BLUE NIGHTS</t>
  </si>
  <si>
    <t>BLACK</t>
  </si>
  <si>
    <t>OPTICAL WHITE</t>
  </si>
  <si>
    <t>LIGHT CITRON</t>
  </si>
  <si>
    <t>MEADOW GREEN</t>
  </si>
  <si>
    <t>SAFARI BEIGE</t>
  </si>
  <si>
    <t>TRUE RED</t>
  </si>
  <si>
    <t>GREEN MOSS</t>
  </si>
  <si>
    <t>ROYAL INTENSE</t>
  </si>
  <si>
    <t>SLEET GREY</t>
  </si>
  <si>
    <t>BLANC/SLEET GREY</t>
  </si>
  <si>
    <t>BLACK/SILVER</t>
  </si>
  <si>
    <t>LIGHT BLUE/BLACK</t>
  </si>
  <si>
    <t>BLACK/BLACK</t>
  </si>
  <si>
    <t>BRONZE GREEN</t>
  </si>
  <si>
    <t>CONCRETE GREY</t>
  </si>
  <si>
    <t>NAVAL BLUE</t>
  </si>
  <si>
    <t>BLACK/NIGHTS</t>
  </si>
  <si>
    <t>COBBLESTONE BEIGE</t>
  </si>
  <si>
    <t>GOLDEN YELLOW</t>
  </si>
  <si>
    <t>IRON/SILVER</t>
  </si>
  <si>
    <t>FLAME RED</t>
  </si>
  <si>
    <t>SS</t>
  </si>
  <si>
    <t>UNIT RRP</t>
  </si>
  <si>
    <t>N.BO.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</si>
</sst>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8383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495300</xdr:colOff>
      <xdr:row>4</xdr:row>
      <xdr:rowOff>0</xdr:rowOff>
    </xdr:to>
    <xdr:pic>
      <xdr:nvPicPr>
        <xdr:cNvPr id="3" name="imageIDF63">
          <a:extLst>
            <a:ext uri="{FF2B5EF4-FFF2-40B4-BE49-F238E27FC236}">
              <a16:creationId xmlns:a16="http://schemas.microsoft.com/office/drawing/2014/main" xmlns="" id="{486F004D-D4F6-194A-95DA-1004CFE2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14300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4</xdr:row>
      <xdr:rowOff>241300</xdr:rowOff>
    </xdr:from>
    <xdr:to>
      <xdr:col>0</xdr:col>
      <xdr:colOff>895350</xdr:colOff>
      <xdr:row>4</xdr:row>
      <xdr:rowOff>917575</xdr:rowOff>
    </xdr:to>
    <xdr:pic>
      <xdr:nvPicPr>
        <xdr:cNvPr id="4" name="imageIDF72">
          <a:extLst>
            <a:ext uri="{FF2B5EF4-FFF2-40B4-BE49-F238E27FC236}">
              <a16:creationId xmlns:a16="http://schemas.microsoft.com/office/drawing/2014/main" xmlns="" id="{2656C28F-9192-E84E-912E-CA925405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17700"/>
          <a:ext cx="590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5</xdr:row>
      <xdr:rowOff>254000</xdr:rowOff>
    </xdr:from>
    <xdr:to>
      <xdr:col>0</xdr:col>
      <xdr:colOff>895350</xdr:colOff>
      <xdr:row>5</xdr:row>
      <xdr:rowOff>930275</xdr:rowOff>
    </xdr:to>
    <xdr:pic>
      <xdr:nvPicPr>
        <xdr:cNvPr id="5" name="imageIDF73">
          <a:extLst>
            <a:ext uri="{FF2B5EF4-FFF2-40B4-BE49-F238E27FC236}">
              <a16:creationId xmlns:a16="http://schemas.microsoft.com/office/drawing/2014/main" xmlns="" id="{BDA7C1D4-D4EF-664E-844B-4923FCE86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200400"/>
          <a:ext cx="590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292100</xdr:colOff>
      <xdr:row>6</xdr:row>
      <xdr:rowOff>165100</xdr:rowOff>
    </xdr:from>
    <xdr:to>
      <xdr:col>0</xdr:col>
      <xdr:colOff>952500</xdr:colOff>
      <xdr:row>6</xdr:row>
      <xdr:rowOff>1066800</xdr:rowOff>
    </xdr:to>
    <xdr:pic>
      <xdr:nvPicPr>
        <xdr:cNvPr id="6" name="imageIDF76">
          <a:extLst>
            <a:ext uri="{FF2B5EF4-FFF2-40B4-BE49-F238E27FC236}">
              <a16:creationId xmlns:a16="http://schemas.microsoft.com/office/drawing/2014/main" xmlns="" id="{B64B74DF-3708-BD42-9661-B8C517921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4381500"/>
          <a:ext cx="660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279400</xdr:colOff>
      <xdr:row>7</xdr:row>
      <xdr:rowOff>190500</xdr:rowOff>
    </xdr:from>
    <xdr:to>
      <xdr:col>0</xdr:col>
      <xdr:colOff>952500</xdr:colOff>
      <xdr:row>7</xdr:row>
      <xdr:rowOff>1109540</xdr:rowOff>
    </xdr:to>
    <xdr:pic>
      <xdr:nvPicPr>
        <xdr:cNvPr id="7" name="imageIDF78">
          <a:extLst>
            <a:ext uri="{FF2B5EF4-FFF2-40B4-BE49-F238E27FC236}">
              <a16:creationId xmlns:a16="http://schemas.microsoft.com/office/drawing/2014/main" xmlns="" id="{22E5023F-7CC0-C744-B82A-CB4291DB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676900"/>
          <a:ext cx="673100" cy="91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8</xdr:row>
      <xdr:rowOff>190500</xdr:rowOff>
    </xdr:from>
    <xdr:to>
      <xdr:col>0</xdr:col>
      <xdr:colOff>965200</xdr:colOff>
      <xdr:row>8</xdr:row>
      <xdr:rowOff>1043016</xdr:rowOff>
    </xdr:to>
    <xdr:pic>
      <xdr:nvPicPr>
        <xdr:cNvPr id="8" name="imageIDF79">
          <a:extLst>
            <a:ext uri="{FF2B5EF4-FFF2-40B4-BE49-F238E27FC236}">
              <a16:creationId xmlns:a16="http://schemas.microsoft.com/office/drawing/2014/main" xmlns="" id="{9DBD5B96-FE20-BE44-ABF7-F27B53D4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946900"/>
          <a:ext cx="660400" cy="852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9</xdr:row>
      <xdr:rowOff>127000</xdr:rowOff>
    </xdr:from>
    <xdr:to>
      <xdr:col>0</xdr:col>
      <xdr:colOff>1061076</xdr:colOff>
      <xdr:row>9</xdr:row>
      <xdr:rowOff>1079500</xdr:rowOff>
    </xdr:to>
    <xdr:pic>
      <xdr:nvPicPr>
        <xdr:cNvPr id="9" name="imageIDF80">
          <a:extLst>
            <a:ext uri="{FF2B5EF4-FFF2-40B4-BE49-F238E27FC236}">
              <a16:creationId xmlns:a16="http://schemas.microsoft.com/office/drawing/2014/main" xmlns="" id="{EE31CD7D-2564-2047-8189-7C84CA1CE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8153400"/>
          <a:ext cx="84517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241300</xdr:colOff>
      <xdr:row>10</xdr:row>
      <xdr:rowOff>127000</xdr:rowOff>
    </xdr:from>
    <xdr:to>
      <xdr:col>0</xdr:col>
      <xdr:colOff>948206</xdr:colOff>
      <xdr:row>10</xdr:row>
      <xdr:rowOff>1092200</xdr:rowOff>
    </xdr:to>
    <xdr:pic>
      <xdr:nvPicPr>
        <xdr:cNvPr id="10" name="imageIDF81">
          <a:extLst>
            <a:ext uri="{FF2B5EF4-FFF2-40B4-BE49-F238E27FC236}">
              <a16:creationId xmlns:a16="http://schemas.microsoft.com/office/drawing/2014/main" xmlns="" id="{42C96751-2085-8145-9B1C-2AF010248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9423400"/>
          <a:ext cx="706906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139700</xdr:colOff>
      <xdr:row>11</xdr:row>
      <xdr:rowOff>139700</xdr:rowOff>
    </xdr:from>
    <xdr:to>
      <xdr:col>0</xdr:col>
      <xdr:colOff>914400</xdr:colOff>
      <xdr:row>11</xdr:row>
      <xdr:rowOff>1104677</xdr:rowOff>
    </xdr:to>
    <xdr:pic>
      <xdr:nvPicPr>
        <xdr:cNvPr id="23" name="imageIDF106">
          <a:extLst>
            <a:ext uri="{FF2B5EF4-FFF2-40B4-BE49-F238E27FC236}">
              <a16:creationId xmlns:a16="http://schemas.microsoft.com/office/drawing/2014/main" xmlns="" id="{DC215313-F01F-984F-93F7-0A4A2A4DD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5946100"/>
          <a:ext cx="774700" cy="964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552450</xdr:colOff>
      <xdr:row>12</xdr:row>
      <xdr:rowOff>0</xdr:rowOff>
    </xdr:to>
    <xdr:pic>
      <xdr:nvPicPr>
        <xdr:cNvPr id="25" name="imageIDF108">
          <a:extLst>
            <a:ext uri="{FF2B5EF4-FFF2-40B4-BE49-F238E27FC236}">
              <a16:creationId xmlns:a16="http://schemas.microsoft.com/office/drawing/2014/main" xmlns="" id="{AF3560A1-65D5-B74A-98FC-E46E1D0A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367790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241300</xdr:colOff>
      <xdr:row>12</xdr:row>
      <xdr:rowOff>152400</xdr:rowOff>
    </xdr:from>
    <xdr:to>
      <xdr:col>0</xdr:col>
      <xdr:colOff>892398</xdr:colOff>
      <xdr:row>12</xdr:row>
      <xdr:rowOff>1041400</xdr:rowOff>
    </xdr:to>
    <xdr:pic>
      <xdr:nvPicPr>
        <xdr:cNvPr id="27" name="imageIDF112">
          <a:extLst>
            <a:ext uri="{FF2B5EF4-FFF2-40B4-BE49-F238E27FC236}">
              <a16:creationId xmlns:a16="http://schemas.microsoft.com/office/drawing/2014/main" xmlns="" id="{06DD6FC5-DEC3-5242-842A-7E4F960C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29768800"/>
          <a:ext cx="651098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241300</xdr:colOff>
      <xdr:row>13</xdr:row>
      <xdr:rowOff>127000</xdr:rowOff>
    </xdr:from>
    <xdr:to>
      <xdr:col>0</xdr:col>
      <xdr:colOff>952500</xdr:colOff>
      <xdr:row>13</xdr:row>
      <xdr:rowOff>1098062</xdr:rowOff>
    </xdr:to>
    <xdr:pic>
      <xdr:nvPicPr>
        <xdr:cNvPr id="28" name="imageIDF113">
          <a:extLst>
            <a:ext uri="{FF2B5EF4-FFF2-40B4-BE49-F238E27FC236}">
              <a16:creationId xmlns:a16="http://schemas.microsoft.com/office/drawing/2014/main" xmlns="" id="{97E185B4-5F71-7D43-9635-AF4793D1D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31013400"/>
          <a:ext cx="711200" cy="97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14</xdr:row>
      <xdr:rowOff>139700</xdr:rowOff>
    </xdr:from>
    <xdr:to>
      <xdr:col>0</xdr:col>
      <xdr:colOff>921734</xdr:colOff>
      <xdr:row>14</xdr:row>
      <xdr:rowOff>1066800</xdr:rowOff>
    </xdr:to>
    <xdr:pic>
      <xdr:nvPicPr>
        <xdr:cNvPr id="29" name="imageIDF114">
          <a:extLst>
            <a:ext uri="{FF2B5EF4-FFF2-40B4-BE49-F238E27FC236}">
              <a16:creationId xmlns:a16="http://schemas.microsoft.com/office/drawing/2014/main" xmlns="" id="{ED1EB4A3-2593-9C48-ABFF-ABB8AD55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2296100"/>
          <a:ext cx="731234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15</xdr:row>
      <xdr:rowOff>177800</xdr:rowOff>
    </xdr:from>
    <xdr:to>
      <xdr:col>0</xdr:col>
      <xdr:colOff>952500</xdr:colOff>
      <xdr:row>15</xdr:row>
      <xdr:rowOff>1079500</xdr:rowOff>
    </xdr:to>
    <xdr:pic>
      <xdr:nvPicPr>
        <xdr:cNvPr id="32" name="imageIDF127">
          <a:extLst>
            <a:ext uri="{FF2B5EF4-FFF2-40B4-BE49-F238E27FC236}">
              <a16:creationId xmlns:a16="http://schemas.microsoft.com/office/drawing/2014/main" xmlns="" id="{C9CB022B-4873-5347-B8D6-119BFF772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6144200"/>
          <a:ext cx="7620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16</xdr:row>
      <xdr:rowOff>101600</xdr:rowOff>
    </xdr:from>
    <xdr:to>
      <xdr:col>0</xdr:col>
      <xdr:colOff>927100</xdr:colOff>
      <xdr:row>16</xdr:row>
      <xdr:rowOff>1107342</xdr:rowOff>
    </xdr:to>
    <xdr:pic>
      <xdr:nvPicPr>
        <xdr:cNvPr id="33" name="imageIDF128">
          <a:extLst>
            <a:ext uri="{FF2B5EF4-FFF2-40B4-BE49-F238E27FC236}">
              <a16:creationId xmlns:a16="http://schemas.microsoft.com/office/drawing/2014/main" xmlns="" id="{CC5FAFA6-4640-FD42-B5A3-2C3C27A3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7338000"/>
          <a:ext cx="736600" cy="1005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139700</xdr:colOff>
      <xdr:row>17</xdr:row>
      <xdr:rowOff>76200</xdr:rowOff>
    </xdr:from>
    <xdr:to>
      <xdr:col>0</xdr:col>
      <xdr:colOff>876300</xdr:colOff>
      <xdr:row>17</xdr:row>
      <xdr:rowOff>1081942</xdr:rowOff>
    </xdr:to>
    <xdr:pic>
      <xdr:nvPicPr>
        <xdr:cNvPr id="41" name="imageIDF321">
          <a:extLst>
            <a:ext uri="{FF2B5EF4-FFF2-40B4-BE49-F238E27FC236}">
              <a16:creationId xmlns:a16="http://schemas.microsoft.com/office/drawing/2014/main" xmlns="" id="{982E0BAC-2CD3-B74D-8963-FB709383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47472600"/>
          <a:ext cx="736600" cy="1005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18</xdr:row>
      <xdr:rowOff>190500</xdr:rowOff>
    </xdr:from>
    <xdr:to>
      <xdr:col>0</xdr:col>
      <xdr:colOff>952500</xdr:colOff>
      <xdr:row>18</xdr:row>
      <xdr:rowOff>1107228</xdr:rowOff>
    </xdr:to>
    <xdr:pic>
      <xdr:nvPicPr>
        <xdr:cNvPr id="42" name="imageIDF322">
          <a:extLst>
            <a:ext uri="{FF2B5EF4-FFF2-40B4-BE49-F238E27FC236}">
              <a16:creationId xmlns:a16="http://schemas.microsoft.com/office/drawing/2014/main" xmlns="" id="{33C45464-94C8-C443-BD29-668BDBE9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8856900"/>
          <a:ext cx="774700" cy="9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19</xdr:row>
      <xdr:rowOff>88900</xdr:rowOff>
    </xdr:from>
    <xdr:to>
      <xdr:col>0</xdr:col>
      <xdr:colOff>952500</xdr:colOff>
      <xdr:row>19</xdr:row>
      <xdr:rowOff>1146663</xdr:rowOff>
    </xdr:to>
    <xdr:pic>
      <xdr:nvPicPr>
        <xdr:cNvPr id="43" name="imageIDF323">
          <a:extLst>
            <a:ext uri="{FF2B5EF4-FFF2-40B4-BE49-F238E27FC236}">
              <a16:creationId xmlns:a16="http://schemas.microsoft.com/office/drawing/2014/main" xmlns="" id="{3FC3E7E6-EC2C-FC47-A861-564EBCD4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025300"/>
          <a:ext cx="774700" cy="1057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101600</xdr:rowOff>
    </xdr:from>
    <xdr:to>
      <xdr:col>0</xdr:col>
      <xdr:colOff>939800</xdr:colOff>
      <xdr:row>20</xdr:row>
      <xdr:rowOff>1124683</xdr:rowOff>
    </xdr:to>
    <xdr:pic>
      <xdr:nvPicPr>
        <xdr:cNvPr id="44" name="imageIDF324">
          <a:extLst>
            <a:ext uri="{FF2B5EF4-FFF2-40B4-BE49-F238E27FC236}">
              <a16:creationId xmlns:a16="http://schemas.microsoft.com/office/drawing/2014/main" xmlns="" id="{93701DBA-2466-7244-B092-5741F4D43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1308000"/>
          <a:ext cx="749300" cy="1023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241300</xdr:colOff>
      <xdr:row>21</xdr:row>
      <xdr:rowOff>152400</xdr:rowOff>
    </xdr:from>
    <xdr:to>
      <xdr:col>0</xdr:col>
      <xdr:colOff>939800</xdr:colOff>
      <xdr:row>21</xdr:row>
      <xdr:rowOff>1054100</xdr:rowOff>
    </xdr:to>
    <xdr:pic>
      <xdr:nvPicPr>
        <xdr:cNvPr id="45" name="imageIDF325">
          <a:extLst>
            <a:ext uri="{FF2B5EF4-FFF2-40B4-BE49-F238E27FC236}">
              <a16:creationId xmlns:a16="http://schemas.microsoft.com/office/drawing/2014/main" xmlns="" id="{0BA127E1-AC95-7943-B03B-195DAA9F8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52628800"/>
          <a:ext cx="6985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22</xdr:row>
      <xdr:rowOff>114300</xdr:rowOff>
    </xdr:from>
    <xdr:to>
      <xdr:col>0</xdr:col>
      <xdr:colOff>914400</xdr:colOff>
      <xdr:row>22</xdr:row>
      <xdr:rowOff>1120042</xdr:rowOff>
    </xdr:to>
    <xdr:pic>
      <xdr:nvPicPr>
        <xdr:cNvPr id="47" name="imageIDF333">
          <a:extLst>
            <a:ext uri="{FF2B5EF4-FFF2-40B4-BE49-F238E27FC236}">
              <a16:creationId xmlns:a16="http://schemas.microsoft.com/office/drawing/2014/main" xmlns="" id="{2E06AC18-C4D7-8441-8BFC-0765AC25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5130700"/>
          <a:ext cx="736600" cy="1005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23</xdr:row>
      <xdr:rowOff>32520</xdr:rowOff>
    </xdr:from>
    <xdr:to>
      <xdr:col>0</xdr:col>
      <xdr:colOff>990600</xdr:colOff>
      <xdr:row>23</xdr:row>
      <xdr:rowOff>1225550</xdr:rowOff>
    </xdr:to>
    <xdr:pic>
      <xdr:nvPicPr>
        <xdr:cNvPr id="48" name="imageIDF334">
          <a:extLst>
            <a:ext uri="{FF2B5EF4-FFF2-40B4-BE49-F238E27FC236}">
              <a16:creationId xmlns:a16="http://schemas.microsoft.com/office/drawing/2014/main" xmlns="" id="{C4B7A3C6-22EF-8A40-84ED-CCDF3C271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56318920"/>
          <a:ext cx="787400" cy="1193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139700</xdr:colOff>
      <xdr:row>24</xdr:row>
      <xdr:rowOff>139700</xdr:rowOff>
    </xdr:from>
    <xdr:to>
      <xdr:col>0</xdr:col>
      <xdr:colOff>998292</xdr:colOff>
      <xdr:row>24</xdr:row>
      <xdr:rowOff>1155700</xdr:rowOff>
    </xdr:to>
    <xdr:pic>
      <xdr:nvPicPr>
        <xdr:cNvPr id="49" name="imageIDF335">
          <a:extLst>
            <a:ext uri="{FF2B5EF4-FFF2-40B4-BE49-F238E27FC236}">
              <a16:creationId xmlns:a16="http://schemas.microsoft.com/office/drawing/2014/main" xmlns="" id="{1DC521D8-D1DB-F644-AA6C-84A81ECCB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696100"/>
          <a:ext cx="858592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25</xdr:row>
      <xdr:rowOff>127000</xdr:rowOff>
    </xdr:from>
    <xdr:to>
      <xdr:col>0</xdr:col>
      <xdr:colOff>901700</xdr:colOff>
      <xdr:row>25</xdr:row>
      <xdr:rowOff>1098062</xdr:rowOff>
    </xdr:to>
    <xdr:pic>
      <xdr:nvPicPr>
        <xdr:cNvPr id="50" name="imageIDF336">
          <a:extLst>
            <a:ext uri="{FF2B5EF4-FFF2-40B4-BE49-F238E27FC236}">
              <a16:creationId xmlns:a16="http://schemas.microsoft.com/office/drawing/2014/main" xmlns="" id="{7801AEF9-D162-9D44-997F-C5A2CCDE8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8953400"/>
          <a:ext cx="711200" cy="97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27</xdr:row>
      <xdr:rowOff>228600</xdr:rowOff>
    </xdr:from>
    <xdr:to>
      <xdr:col>0</xdr:col>
      <xdr:colOff>990600</xdr:colOff>
      <xdr:row>27</xdr:row>
      <xdr:rowOff>1115518</xdr:rowOff>
    </xdr:to>
    <xdr:pic>
      <xdr:nvPicPr>
        <xdr:cNvPr id="51" name="imageIDF366">
          <a:extLst>
            <a:ext uri="{FF2B5EF4-FFF2-40B4-BE49-F238E27FC236}">
              <a16:creationId xmlns:a16="http://schemas.microsoft.com/office/drawing/2014/main" xmlns="" id="{FF37FE12-98C0-F448-986B-B344E5AC6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1595000"/>
          <a:ext cx="762000" cy="88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28</xdr:row>
      <xdr:rowOff>101600</xdr:rowOff>
    </xdr:from>
    <xdr:to>
      <xdr:col>0</xdr:col>
      <xdr:colOff>990600</xdr:colOff>
      <xdr:row>28</xdr:row>
      <xdr:rowOff>1176704</xdr:rowOff>
    </xdr:to>
    <xdr:pic>
      <xdr:nvPicPr>
        <xdr:cNvPr id="52" name="imageIDF367">
          <a:extLst>
            <a:ext uri="{FF2B5EF4-FFF2-40B4-BE49-F238E27FC236}">
              <a16:creationId xmlns:a16="http://schemas.microsoft.com/office/drawing/2014/main" xmlns="" id="{9E9D0F14-1FEA-9C43-93B4-A3AA9AA54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62738000"/>
          <a:ext cx="787400" cy="1075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127000</xdr:colOff>
      <xdr:row>29</xdr:row>
      <xdr:rowOff>114300</xdr:rowOff>
    </xdr:from>
    <xdr:to>
      <xdr:col>0</xdr:col>
      <xdr:colOff>1041400</xdr:colOff>
      <xdr:row>29</xdr:row>
      <xdr:rowOff>1113106</xdr:rowOff>
    </xdr:to>
    <xdr:pic>
      <xdr:nvPicPr>
        <xdr:cNvPr id="53" name="imageIDF372">
          <a:extLst>
            <a:ext uri="{FF2B5EF4-FFF2-40B4-BE49-F238E27FC236}">
              <a16:creationId xmlns:a16="http://schemas.microsoft.com/office/drawing/2014/main" xmlns="" id="{96CF56D4-E0B4-2740-B3E6-D34D01E2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4020700"/>
          <a:ext cx="914400" cy="998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31</xdr:row>
      <xdr:rowOff>63500</xdr:rowOff>
    </xdr:from>
    <xdr:to>
      <xdr:col>0</xdr:col>
      <xdr:colOff>939800</xdr:colOff>
      <xdr:row>31</xdr:row>
      <xdr:rowOff>1103923</xdr:rowOff>
    </xdr:to>
    <xdr:pic>
      <xdr:nvPicPr>
        <xdr:cNvPr id="54" name="imageIDF375">
          <a:extLst>
            <a:ext uri="{FF2B5EF4-FFF2-40B4-BE49-F238E27FC236}">
              <a16:creationId xmlns:a16="http://schemas.microsoft.com/office/drawing/2014/main" xmlns="" id="{2BB518DA-74F9-244D-BF5B-349173242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67779900"/>
          <a:ext cx="762000" cy="1040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32</xdr:row>
      <xdr:rowOff>114300</xdr:rowOff>
    </xdr:from>
    <xdr:to>
      <xdr:col>0</xdr:col>
      <xdr:colOff>927100</xdr:colOff>
      <xdr:row>32</xdr:row>
      <xdr:rowOff>1102702</xdr:rowOff>
    </xdr:to>
    <xdr:pic>
      <xdr:nvPicPr>
        <xdr:cNvPr id="55" name="imageIDF379">
          <a:extLst>
            <a:ext uri="{FF2B5EF4-FFF2-40B4-BE49-F238E27FC236}">
              <a16:creationId xmlns:a16="http://schemas.microsoft.com/office/drawing/2014/main" xmlns="" id="{862CA0EC-8A8E-DD47-B2DF-D0190E948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69100700"/>
          <a:ext cx="723900" cy="988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127000</xdr:colOff>
      <xdr:row>33</xdr:row>
      <xdr:rowOff>139700</xdr:rowOff>
    </xdr:from>
    <xdr:to>
      <xdr:col>0</xdr:col>
      <xdr:colOff>990600</xdr:colOff>
      <xdr:row>33</xdr:row>
      <xdr:rowOff>1128661</xdr:rowOff>
    </xdr:to>
    <xdr:pic>
      <xdr:nvPicPr>
        <xdr:cNvPr id="56" name="imageIDF380">
          <a:extLst>
            <a:ext uri="{FF2B5EF4-FFF2-40B4-BE49-F238E27FC236}">
              <a16:creationId xmlns:a16="http://schemas.microsoft.com/office/drawing/2014/main" xmlns="" id="{40D7531D-979E-D643-A7DF-C4B8AE891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70396100"/>
          <a:ext cx="863600" cy="988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35</xdr:row>
      <xdr:rowOff>114300</xdr:rowOff>
    </xdr:from>
    <xdr:to>
      <xdr:col>0</xdr:col>
      <xdr:colOff>927100</xdr:colOff>
      <xdr:row>35</xdr:row>
      <xdr:rowOff>1085362</xdr:rowOff>
    </xdr:to>
    <xdr:pic>
      <xdr:nvPicPr>
        <xdr:cNvPr id="57" name="imageIDF383">
          <a:extLst>
            <a:ext uri="{FF2B5EF4-FFF2-40B4-BE49-F238E27FC236}">
              <a16:creationId xmlns:a16="http://schemas.microsoft.com/office/drawing/2014/main" xmlns="" id="{BC872AC4-4514-A340-AE8D-F9085340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72910700"/>
          <a:ext cx="711200" cy="97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36</xdr:row>
      <xdr:rowOff>139700</xdr:rowOff>
    </xdr:from>
    <xdr:to>
      <xdr:col>0</xdr:col>
      <xdr:colOff>1009561</xdr:colOff>
      <xdr:row>36</xdr:row>
      <xdr:rowOff>1117600</xdr:rowOff>
    </xdr:to>
    <xdr:pic>
      <xdr:nvPicPr>
        <xdr:cNvPr id="58" name="imageIDF384">
          <a:extLst>
            <a:ext uri="{FF2B5EF4-FFF2-40B4-BE49-F238E27FC236}">
              <a16:creationId xmlns:a16="http://schemas.microsoft.com/office/drawing/2014/main" xmlns="" id="{C220B8DF-28A2-D949-B531-DABF074BC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4206100"/>
          <a:ext cx="895261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37</xdr:row>
      <xdr:rowOff>152400</xdr:rowOff>
    </xdr:from>
    <xdr:to>
      <xdr:col>0</xdr:col>
      <xdr:colOff>998470</xdr:colOff>
      <xdr:row>37</xdr:row>
      <xdr:rowOff>1092200</xdr:rowOff>
    </xdr:to>
    <xdr:pic>
      <xdr:nvPicPr>
        <xdr:cNvPr id="59" name="imageIDF385">
          <a:extLst>
            <a:ext uri="{FF2B5EF4-FFF2-40B4-BE49-F238E27FC236}">
              <a16:creationId xmlns:a16="http://schemas.microsoft.com/office/drawing/2014/main" xmlns="" id="{461906D1-2CCF-9A4E-9835-C77B188A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75488800"/>
          <a:ext cx="82067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38</xdr:row>
      <xdr:rowOff>114300</xdr:rowOff>
    </xdr:from>
    <xdr:to>
      <xdr:col>0</xdr:col>
      <xdr:colOff>968240</xdr:colOff>
      <xdr:row>38</xdr:row>
      <xdr:rowOff>1092200</xdr:rowOff>
    </xdr:to>
    <xdr:pic>
      <xdr:nvPicPr>
        <xdr:cNvPr id="60" name="imageIDF386">
          <a:extLst>
            <a:ext uri="{FF2B5EF4-FFF2-40B4-BE49-F238E27FC236}">
              <a16:creationId xmlns:a16="http://schemas.microsoft.com/office/drawing/2014/main" xmlns="" id="{9AD5408C-E480-9144-B268-2A4E24923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720700"/>
          <a:ext cx="85394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127000</xdr:colOff>
      <xdr:row>39</xdr:row>
      <xdr:rowOff>139700</xdr:rowOff>
    </xdr:from>
    <xdr:to>
      <xdr:col>0</xdr:col>
      <xdr:colOff>952500</xdr:colOff>
      <xdr:row>39</xdr:row>
      <xdr:rowOff>1100528</xdr:rowOff>
    </xdr:to>
    <xdr:pic>
      <xdr:nvPicPr>
        <xdr:cNvPr id="61" name="imageIDF387">
          <a:extLst>
            <a:ext uri="{FF2B5EF4-FFF2-40B4-BE49-F238E27FC236}">
              <a16:creationId xmlns:a16="http://schemas.microsoft.com/office/drawing/2014/main" xmlns="" id="{D4161C2F-5BE0-2044-B8F7-200748BAE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78016100"/>
          <a:ext cx="825500" cy="96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40</xdr:row>
      <xdr:rowOff>139700</xdr:rowOff>
    </xdr:from>
    <xdr:to>
      <xdr:col>0</xdr:col>
      <xdr:colOff>875406</xdr:colOff>
      <xdr:row>40</xdr:row>
      <xdr:rowOff>1092200</xdr:rowOff>
    </xdr:to>
    <xdr:pic>
      <xdr:nvPicPr>
        <xdr:cNvPr id="62" name="imageIDF388">
          <a:extLst>
            <a:ext uri="{FF2B5EF4-FFF2-40B4-BE49-F238E27FC236}">
              <a16:creationId xmlns:a16="http://schemas.microsoft.com/office/drawing/2014/main" xmlns="" id="{AF806596-A7BC-DF40-AF5C-7CBD2B1F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79286100"/>
          <a:ext cx="69760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41</xdr:row>
      <xdr:rowOff>101600</xdr:rowOff>
    </xdr:from>
    <xdr:to>
      <xdr:col>0</xdr:col>
      <xdr:colOff>914400</xdr:colOff>
      <xdr:row>41</xdr:row>
      <xdr:rowOff>1077210</xdr:rowOff>
    </xdr:to>
    <xdr:pic>
      <xdr:nvPicPr>
        <xdr:cNvPr id="63" name="imageIDF390">
          <a:extLst>
            <a:ext uri="{FF2B5EF4-FFF2-40B4-BE49-F238E27FC236}">
              <a16:creationId xmlns:a16="http://schemas.microsoft.com/office/drawing/2014/main" xmlns="" id="{C78CDB37-9F51-1044-97E4-A40A8E13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0518000"/>
          <a:ext cx="838200" cy="97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635000</xdr:colOff>
      <xdr:row>0</xdr:row>
      <xdr:rowOff>355600</xdr:rowOff>
    </xdr:from>
    <xdr:to>
      <xdr:col>6</xdr:col>
      <xdr:colOff>660400</xdr:colOff>
      <xdr:row>1</xdr:row>
      <xdr:rowOff>291048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4F696B2B-B6E4-0B4D-BDC3-ECCA9E7F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127500" y="355600"/>
          <a:ext cx="1676400" cy="341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workbookViewId="0">
      <pane ySplit="4" topLeftCell="A5" activePane="bottomLeft" state="frozen"/>
      <selection pane="bottomLeft" activeCell="J6" sqref="J6"/>
    </sheetView>
  </sheetViews>
  <sheetFormatPr defaultColWidth="10.875" defaultRowHeight="15.75" x14ac:dyDescent="0.25"/>
  <cols>
    <col min="1" max="1" width="16.375" style="1" customWidth="1"/>
    <col min="2" max="2" width="10.875" style="1"/>
    <col min="3" max="3" width="18.625" style="1" bestFit="1" customWidth="1"/>
    <col min="4" max="4" width="11" style="11" bestFit="1" customWidth="1"/>
    <col min="5" max="8" width="10.875" style="1"/>
    <col min="9" max="9" width="10.875" style="10"/>
    <col min="10" max="10" width="11" style="1" bestFit="1" customWidth="1"/>
    <col min="11" max="11" width="12" style="1" bestFit="1" customWidth="1"/>
    <col min="12" max="12" width="11" style="1" bestFit="1" customWidth="1"/>
    <col min="13" max="26" width="5.875" style="1" customWidth="1"/>
    <col min="27" max="16384" width="10.875" style="1"/>
  </cols>
  <sheetData>
    <row r="1" spans="1:26" ht="32.1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2.1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32.1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25">
      <c r="A4" s="2" t="s">
        <v>0</v>
      </c>
      <c r="B4" s="2" t="s">
        <v>3</v>
      </c>
      <c r="C4" s="2" t="s">
        <v>1</v>
      </c>
      <c r="D4" s="2" t="s">
        <v>91</v>
      </c>
      <c r="E4" s="2" t="s">
        <v>2</v>
      </c>
      <c r="F4" s="2" t="s">
        <v>4</v>
      </c>
      <c r="G4" s="2" t="s">
        <v>5</v>
      </c>
      <c r="H4" s="2" t="s">
        <v>6</v>
      </c>
      <c r="I4" s="8" t="s">
        <v>90</v>
      </c>
      <c r="J4" s="2" t="s">
        <v>7</v>
      </c>
      <c r="K4" s="2" t="s">
        <v>8</v>
      </c>
      <c r="L4" s="2" t="s">
        <v>9</v>
      </c>
      <c r="M4" s="2">
        <v>38</v>
      </c>
      <c r="N4" s="2">
        <v>40</v>
      </c>
      <c r="O4" s="2">
        <v>42</v>
      </c>
      <c r="P4" s="2">
        <v>44</v>
      </c>
      <c r="Q4" s="2">
        <v>46</v>
      </c>
      <c r="R4" s="2">
        <v>48</v>
      </c>
      <c r="S4" s="2">
        <v>50</v>
      </c>
      <c r="T4" s="2">
        <v>52</v>
      </c>
      <c r="U4" s="2">
        <v>54</v>
      </c>
      <c r="V4" s="2">
        <v>56</v>
      </c>
      <c r="W4" s="2">
        <v>58</v>
      </c>
      <c r="X4" s="2">
        <v>60</v>
      </c>
      <c r="Y4" s="2">
        <v>62</v>
      </c>
      <c r="Z4" s="2">
        <v>64</v>
      </c>
    </row>
    <row r="5" spans="1:26" ht="99.95" customHeight="1" x14ac:dyDescent="0.25">
      <c r="A5" s="3"/>
      <c r="B5" s="4" t="s">
        <v>89</v>
      </c>
      <c r="C5" s="5" t="s">
        <v>10</v>
      </c>
      <c r="D5" s="5">
        <v>2</v>
      </c>
      <c r="E5" s="5" t="s">
        <v>48</v>
      </c>
      <c r="F5" s="5" t="s">
        <v>49</v>
      </c>
      <c r="G5" s="5" t="s">
        <v>50</v>
      </c>
      <c r="H5" s="5" t="s">
        <v>61</v>
      </c>
      <c r="I5" s="9">
        <v>199</v>
      </c>
      <c r="J5" s="6">
        <v>73.7</v>
      </c>
      <c r="K5" s="7">
        <f t="shared" ref="K5:K42" si="0">J5*L5</f>
        <v>442.20000000000005</v>
      </c>
      <c r="L5" s="5">
        <f t="shared" ref="L5:L42" si="1">SUM(M5:Z5)</f>
        <v>6</v>
      </c>
      <c r="M5" s="4"/>
      <c r="N5" s="4"/>
      <c r="O5" s="4">
        <v>1</v>
      </c>
      <c r="P5" s="4">
        <v>2</v>
      </c>
      <c r="Q5" s="4">
        <v>2</v>
      </c>
      <c r="R5" s="4">
        <v>1</v>
      </c>
      <c r="S5" s="4"/>
      <c r="T5" s="4"/>
      <c r="U5" s="4"/>
      <c r="V5" s="4"/>
      <c r="W5" s="4"/>
      <c r="X5" s="4"/>
      <c r="Y5" s="4"/>
      <c r="Z5" s="4"/>
    </row>
    <row r="6" spans="1:26" ht="99.95" customHeight="1" x14ac:dyDescent="0.25">
      <c r="A6" s="3"/>
      <c r="B6" s="4" t="s">
        <v>89</v>
      </c>
      <c r="C6" s="5" t="s">
        <v>11</v>
      </c>
      <c r="D6" s="5">
        <v>3</v>
      </c>
      <c r="E6" s="5" t="s">
        <v>48</v>
      </c>
      <c r="F6" s="5" t="s">
        <v>49</v>
      </c>
      <c r="G6" s="5" t="s">
        <v>50</v>
      </c>
      <c r="H6" s="5" t="s">
        <v>62</v>
      </c>
      <c r="I6" s="9">
        <v>199</v>
      </c>
      <c r="J6" s="6">
        <v>73.7</v>
      </c>
      <c r="K6" s="7">
        <f t="shared" si="0"/>
        <v>2137.3000000000002</v>
      </c>
      <c r="L6" s="5">
        <f t="shared" si="1"/>
        <v>29</v>
      </c>
      <c r="M6" s="4">
        <v>1</v>
      </c>
      <c r="N6" s="4">
        <v>2</v>
      </c>
      <c r="O6" s="4"/>
      <c r="P6" s="4">
        <v>8</v>
      </c>
      <c r="Q6" s="4">
        <v>6</v>
      </c>
      <c r="R6" s="4">
        <v>3</v>
      </c>
      <c r="S6" s="4">
        <v>5</v>
      </c>
      <c r="T6" s="4">
        <v>3</v>
      </c>
      <c r="U6" s="4">
        <v>1</v>
      </c>
      <c r="V6" s="4"/>
      <c r="W6" s="4"/>
      <c r="X6" s="4"/>
      <c r="Y6" s="4"/>
      <c r="Z6" s="4"/>
    </row>
    <row r="7" spans="1:26" ht="99.95" customHeight="1" x14ac:dyDescent="0.25">
      <c r="A7" s="3"/>
      <c r="B7" s="4" t="s">
        <v>89</v>
      </c>
      <c r="C7" s="5" t="s">
        <v>12</v>
      </c>
      <c r="D7" s="5">
        <v>4</v>
      </c>
      <c r="E7" s="5" t="s">
        <v>48</v>
      </c>
      <c r="F7" s="5" t="s">
        <v>49</v>
      </c>
      <c r="G7" s="5" t="s">
        <v>50</v>
      </c>
      <c r="H7" s="5" t="s">
        <v>63</v>
      </c>
      <c r="I7" s="9">
        <v>159</v>
      </c>
      <c r="J7" s="6">
        <v>62.4</v>
      </c>
      <c r="K7" s="7">
        <f t="shared" si="0"/>
        <v>4867.2</v>
      </c>
      <c r="L7" s="5">
        <f t="shared" si="1"/>
        <v>78</v>
      </c>
      <c r="M7" s="4">
        <v>37</v>
      </c>
      <c r="N7" s="4"/>
      <c r="O7" s="4"/>
      <c r="P7" s="4"/>
      <c r="Q7" s="4"/>
      <c r="R7" s="4">
        <v>4</v>
      </c>
      <c r="S7" s="4">
        <v>16</v>
      </c>
      <c r="T7" s="4">
        <v>11</v>
      </c>
      <c r="U7" s="4">
        <v>10</v>
      </c>
      <c r="V7" s="4"/>
      <c r="W7" s="4"/>
      <c r="X7" s="4"/>
      <c r="Y7" s="4"/>
      <c r="Z7" s="4"/>
    </row>
    <row r="8" spans="1:26" ht="99.95" customHeight="1" x14ac:dyDescent="0.25">
      <c r="A8" s="3"/>
      <c r="B8" s="4" t="s">
        <v>89</v>
      </c>
      <c r="C8" s="5" t="s">
        <v>13</v>
      </c>
      <c r="D8" s="5">
        <v>5</v>
      </c>
      <c r="E8" s="5" t="s">
        <v>48</v>
      </c>
      <c r="F8" s="5" t="s">
        <v>49</v>
      </c>
      <c r="G8" s="5" t="s">
        <v>50</v>
      </c>
      <c r="H8" s="5" t="s">
        <v>64</v>
      </c>
      <c r="I8" s="9">
        <v>159</v>
      </c>
      <c r="J8" s="6">
        <v>58.9</v>
      </c>
      <c r="K8" s="7">
        <f t="shared" si="0"/>
        <v>9541.7999999999993</v>
      </c>
      <c r="L8" s="5">
        <f t="shared" si="1"/>
        <v>162</v>
      </c>
      <c r="M8" s="4">
        <v>8</v>
      </c>
      <c r="N8" s="4">
        <v>16</v>
      </c>
      <c r="O8" s="4">
        <v>16</v>
      </c>
      <c r="P8" s="4">
        <v>1</v>
      </c>
      <c r="Q8" s="4">
        <v>1</v>
      </c>
      <c r="R8" s="4">
        <v>1</v>
      </c>
      <c r="S8" s="4">
        <v>51</v>
      </c>
      <c r="T8" s="4">
        <v>30</v>
      </c>
      <c r="U8" s="4">
        <v>38</v>
      </c>
      <c r="V8" s="4"/>
      <c r="W8" s="4"/>
      <c r="X8" s="4"/>
      <c r="Y8" s="4"/>
      <c r="Z8" s="4"/>
    </row>
    <row r="9" spans="1:26" ht="99.95" customHeight="1" x14ac:dyDescent="0.25">
      <c r="A9" s="3"/>
      <c r="B9" s="4" t="s">
        <v>89</v>
      </c>
      <c r="C9" s="5" t="s">
        <v>14</v>
      </c>
      <c r="D9" s="5">
        <v>6</v>
      </c>
      <c r="E9" s="5" t="s">
        <v>48</v>
      </c>
      <c r="F9" s="5" t="s">
        <v>49</v>
      </c>
      <c r="G9" s="5" t="s">
        <v>50</v>
      </c>
      <c r="H9" s="5" t="s">
        <v>65</v>
      </c>
      <c r="I9" s="9">
        <v>159</v>
      </c>
      <c r="J9" s="6">
        <v>62.4</v>
      </c>
      <c r="K9" s="7">
        <f t="shared" si="0"/>
        <v>10795.199999999999</v>
      </c>
      <c r="L9" s="5">
        <f t="shared" si="1"/>
        <v>173</v>
      </c>
      <c r="M9" s="4"/>
      <c r="N9" s="4">
        <v>40</v>
      </c>
      <c r="O9" s="4">
        <v>35</v>
      </c>
      <c r="P9" s="4">
        <v>4</v>
      </c>
      <c r="Q9" s="4">
        <v>51</v>
      </c>
      <c r="R9" s="4">
        <v>34</v>
      </c>
      <c r="S9" s="4">
        <v>9</v>
      </c>
      <c r="T9" s="4"/>
      <c r="U9" s="4"/>
      <c r="V9" s="4"/>
      <c r="W9" s="4"/>
      <c r="X9" s="4"/>
      <c r="Y9" s="4"/>
      <c r="Z9" s="4"/>
    </row>
    <row r="10" spans="1:26" ht="99.95" customHeight="1" x14ac:dyDescent="0.25">
      <c r="A10" s="3"/>
      <c r="B10" s="4" t="s">
        <v>89</v>
      </c>
      <c r="C10" s="5" t="s">
        <v>15</v>
      </c>
      <c r="D10" s="5">
        <v>7</v>
      </c>
      <c r="E10" s="5" t="s">
        <v>48</v>
      </c>
      <c r="F10" s="5" t="s">
        <v>49</v>
      </c>
      <c r="G10" s="5" t="s">
        <v>50</v>
      </c>
      <c r="H10" s="5" t="s">
        <v>65</v>
      </c>
      <c r="I10" s="9">
        <v>189</v>
      </c>
      <c r="J10" s="6">
        <v>70</v>
      </c>
      <c r="K10" s="7">
        <f t="shared" si="0"/>
        <v>14140</v>
      </c>
      <c r="L10" s="5">
        <f t="shared" si="1"/>
        <v>202</v>
      </c>
      <c r="M10" s="4">
        <v>2</v>
      </c>
      <c r="N10" s="4">
        <v>58</v>
      </c>
      <c r="O10" s="4">
        <v>15</v>
      </c>
      <c r="P10" s="4">
        <v>31</v>
      </c>
      <c r="Q10" s="4">
        <v>41</v>
      </c>
      <c r="R10" s="4">
        <v>46</v>
      </c>
      <c r="S10" s="4">
        <v>9</v>
      </c>
      <c r="T10" s="4"/>
      <c r="U10" s="4"/>
      <c r="V10" s="4"/>
      <c r="W10" s="4"/>
      <c r="X10" s="4"/>
      <c r="Y10" s="4"/>
      <c r="Z10" s="4"/>
    </row>
    <row r="11" spans="1:26" ht="99.95" customHeight="1" x14ac:dyDescent="0.25">
      <c r="A11" s="3"/>
      <c r="B11" s="4" t="s">
        <v>89</v>
      </c>
      <c r="C11" s="5" t="s">
        <v>16</v>
      </c>
      <c r="D11" s="5">
        <v>8</v>
      </c>
      <c r="E11" s="5" t="s">
        <v>48</v>
      </c>
      <c r="F11" s="5" t="s">
        <v>49</v>
      </c>
      <c r="G11" s="5" t="s">
        <v>50</v>
      </c>
      <c r="H11" s="5" t="s">
        <v>66</v>
      </c>
      <c r="I11" s="9">
        <v>189</v>
      </c>
      <c r="J11" s="6">
        <v>70</v>
      </c>
      <c r="K11" s="7">
        <f t="shared" si="0"/>
        <v>33320</v>
      </c>
      <c r="L11" s="5">
        <f t="shared" si="1"/>
        <v>476</v>
      </c>
      <c r="M11" s="4">
        <v>18</v>
      </c>
      <c r="N11" s="4">
        <v>76</v>
      </c>
      <c r="O11" s="4">
        <v>91</v>
      </c>
      <c r="P11" s="4">
        <v>91</v>
      </c>
      <c r="Q11" s="4">
        <v>76</v>
      </c>
      <c r="R11" s="4">
        <v>76</v>
      </c>
      <c r="S11" s="4">
        <v>48</v>
      </c>
      <c r="T11" s="4"/>
      <c r="U11" s="4"/>
      <c r="V11" s="4"/>
      <c r="W11" s="4"/>
      <c r="X11" s="4"/>
      <c r="Y11" s="4"/>
      <c r="Z11" s="4"/>
    </row>
    <row r="12" spans="1:26" ht="99.95" customHeight="1" x14ac:dyDescent="0.25">
      <c r="A12" s="3"/>
      <c r="B12" s="4" t="s">
        <v>89</v>
      </c>
      <c r="C12" s="5" t="s">
        <v>17</v>
      </c>
      <c r="D12" s="5">
        <v>12</v>
      </c>
      <c r="E12" s="5" t="s">
        <v>48</v>
      </c>
      <c r="F12" s="5" t="s">
        <v>49</v>
      </c>
      <c r="G12" s="5" t="s">
        <v>53</v>
      </c>
      <c r="H12" s="5" t="s">
        <v>69</v>
      </c>
      <c r="I12" s="9">
        <v>169</v>
      </c>
      <c r="J12" s="6">
        <v>62.6</v>
      </c>
      <c r="K12" s="7">
        <f t="shared" si="0"/>
        <v>1314.6000000000001</v>
      </c>
      <c r="L12" s="5">
        <f t="shared" si="1"/>
        <v>21</v>
      </c>
      <c r="M12" s="4"/>
      <c r="N12" s="4">
        <v>5</v>
      </c>
      <c r="O12" s="4">
        <v>3</v>
      </c>
      <c r="P12" s="4"/>
      <c r="Q12" s="4">
        <v>1</v>
      </c>
      <c r="R12" s="4">
        <v>8</v>
      </c>
      <c r="S12" s="4">
        <v>4</v>
      </c>
      <c r="T12" s="4"/>
      <c r="U12" s="4"/>
      <c r="V12" s="4"/>
      <c r="W12" s="4"/>
      <c r="X12" s="4"/>
      <c r="Y12" s="4"/>
      <c r="Z12" s="4"/>
    </row>
    <row r="13" spans="1:26" ht="99.95" customHeight="1" x14ac:dyDescent="0.25">
      <c r="A13" s="3"/>
      <c r="B13" s="4" t="s">
        <v>89</v>
      </c>
      <c r="C13" s="5" t="s">
        <v>18</v>
      </c>
      <c r="D13" s="5">
        <v>15</v>
      </c>
      <c r="E13" s="5" t="s">
        <v>48</v>
      </c>
      <c r="F13" s="5" t="s">
        <v>49</v>
      </c>
      <c r="G13" s="5" t="s">
        <v>54</v>
      </c>
      <c r="H13" s="5" t="s">
        <v>70</v>
      </c>
      <c r="I13" s="9">
        <v>219</v>
      </c>
      <c r="J13" s="6">
        <v>81.099999999999994</v>
      </c>
      <c r="K13" s="7">
        <f t="shared" si="0"/>
        <v>6893.4999999999991</v>
      </c>
      <c r="L13" s="5">
        <f t="shared" si="1"/>
        <v>85</v>
      </c>
      <c r="M13" s="4">
        <v>1</v>
      </c>
      <c r="N13" s="4">
        <v>17</v>
      </c>
      <c r="O13" s="4">
        <v>19</v>
      </c>
      <c r="P13" s="4">
        <v>21</v>
      </c>
      <c r="Q13" s="4">
        <v>17</v>
      </c>
      <c r="R13" s="4">
        <v>5</v>
      </c>
      <c r="S13" s="4">
        <v>5</v>
      </c>
      <c r="T13" s="4"/>
      <c r="U13" s="4"/>
      <c r="V13" s="4"/>
      <c r="W13" s="4"/>
      <c r="X13" s="4"/>
      <c r="Y13" s="4"/>
      <c r="Z13" s="4"/>
    </row>
    <row r="14" spans="1:26" ht="99.95" customHeight="1" x14ac:dyDescent="0.25">
      <c r="A14" s="3"/>
      <c r="B14" s="4" t="s">
        <v>89</v>
      </c>
      <c r="C14" s="5" t="s">
        <v>19</v>
      </c>
      <c r="D14" s="5">
        <v>16</v>
      </c>
      <c r="E14" s="5" t="s">
        <v>48</v>
      </c>
      <c r="F14" s="5" t="s">
        <v>49</v>
      </c>
      <c r="G14" s="5" t="s">
        <v>55</v>
      </c>
      <c r="H14" s="5" t="s">
        <v>71</v>
      </c>
      <c r="I14" s="9">
        <v>199</v>
      </c>
      <c r="J14" s="6">
        <v>73.7</v>
      </c>
      <c r="K14" s="7">
        <f t="shared" si="0"/>
        <v>1989.9</v>
      </c>
      <c r="L14" s="5">
        <f t="shared" si="1"/>
        <v>27</v>
      </c>
      <c r="M14" s="4"/>
      <c r="N14" s="4">
        <v>2</v>
      </c>
      <c r="O14" s="4">
        <v>4</v>
      </c>
      <c r="P14" s="4">
        <v>10</v>
      </c>
      <c r="Q14" s="4">
        <v>5</v>
      </c>
      <c r="R14" s="4"/>
      <c r="S14" s="4">
        <v>4</v>
      </c>
      <c r="T14" s="4">
        <v>2</v>
      </c>
      <c r="U14" s="4"/>
      <c r="V14" s="4"/>
      <c r="W14" s="4"/>
      <c r="X14" s="4"/>
      <c r="Y14" s="4"/>
      <c r="Z14" s="4"/>
    </row>
    <row r="15" spans="1:26" ht="99.95" customHeight="1" x14ac:dyDescent="0.25">
      <c r="A15" s="3"/>
      <c r="B15" s="4" t="s">
        <v>89</v>
      </c>
      <c r="C15" s="5" t="s">
        <v>20</v>
      </c>
      <c r="D15" s="5">
        <v>17</v>
      </c>
      <c r="E15" s="5" t="s">
        <v>48</v>
      </c>
      <c r="F15" s="5" t="s">
        <v>49</v>
      </c>
      <c r="G15" s="5" t="s">
        <v>55</v>
      </c>
      <c r="H15" s="5" t="s">
        <v>69</v>
      </c>
      <c r="I15" s="9">
        <v>199</v>
      </c>
      <c r="J15" s="6">
        <v>73.7</v>
      </c>
      <c r="K15" s="7">
        <f t="shared" si="0"/>
        <v>5527.5</v>
      </c>
      <c r="L15" s="5">
        <f t="shared" si="1"/>
        <v>75</v>
      </c>
      <c r="M15" s="4">
        <v>5</v>
      </c>
      <c r="N15" s="4">
        <v>12</v>
      </c>
      <c r="O15" s="4">
        <v>10</v>
      </c>
      <c r="P15" s="4">
        <v>10</v>
      </c>
      <c r="Q15" s="4">
        <v>11</v>
      </c>
      <c r="R15" s="4">
        <v>12</v>
      </c>
      <c r="S15" s="4">
        <v>13</v>
      </c>
      <c r="T15" s="4">
        <v>2</v>
      </c>
      <c r="U15" s="4"/>
      <c r="V15" s="4"/>
      <c r="W15" s="4"/>
      <c r="X15" s="4"/>
      <c r="Y15" s="4"/>
      <c r="Z15" s="4"/>
    </row>
    <row r="16" spans="1:26" ht="99.95" customHeight="1" x14ac:dyDescent="0.25">
      <c r="A16" s="3"/>
      <c r="B16" s="4" t="s">
        <v>89</v>
      </c>
      <c r="C16" s="5" t="s">
        <v>21</v>
      </c>
      <c r="D16" s="5">
        <v>20</v>
      </c>
      <c r="E16" s="5" t="s">
        <v>51</v>
      </c>
      <c r="F16" s="5" t="s">
        <v>49</v>
      </c>
      <c r="G16" s="5" t="s">
        <v>56</v>
      </c>
      <c r="H16" s="5" t="s">
        <v>67</v>
      </c>
      <c r="I16" s="9">
        <v>249</v>
      </c>
      <c r="J16" s="6">
        <v>92.2</v>
      </c>
      <c r="K16" s="7">
        <f t="shared" si="0"/>
        <v>368.8</v>
      </c>
      <c r="L16" s="5">
        <f t="shared" si="1"/>
        <v>4</v>
      </c>
      <c r="M16" s="4"/>
      <c r="N16" s="4"/>
      <c r="O16" s="4"/>
      <c r="P16" s="4"/>
      <c r="Q16" s="4"/>
      <c r="R16" s="4"/>
      <c r="S16" s="4"/>
      <c r="T16" s="4"/>
      <c r="U16" s="4"/>
      <c r="V16" s="4">
        <v>1</v>
      </c>
      <c r="W16" s="4">
        <v>2</v>
      </c>
      <c r="X16" s="4">
        <v>1</v>
      </c>
      <c r="Y16" s="4"/>
      <c r="Z16" s="4"/>
    </row>
    <row r="17" spans="1:26" ht="99.95" customHeight="1" x14ac:dyDescent="0.25">
      <c r="A17" s="3"/>
      <c r="B17" s="4" t="s">
        <v>89</v>
      </c>
      <c r="C17" s="5" t="s">
        <v>22</v>
      </c>
      <c r="D17" s="5">
        <v>21</v>
      </c>
      <c r="E17" s="5" t="s">
        <v>51</v>
      </c>
      <c r="F17" s="5" t="s">
        <v>49</v>
      </c>
      <c r="G17" s="5" t="s">
        <v>56</v>
      </c>
      <c r="H17" s="5" t="s">
        <v>72</v>
      </c>
      <c r="I17" s="9">
        <v>219</v>
      </c>
      <c r="J17" s="6">
        <v>81.099999999999994</v>
      </c>
      <c r="K17" s="7">
        <f t="shared" si="0"/>
        <v>567.69999999999993</v>
      </c>
      <c r="L17" s="5">
        <f t="shared" si="1"/>
        <v>7</v>
      </c>
      <c r="M17" s="4"/>
      <c r="N17" s="4"/>
      <c r="O17" s="4"/>
      <c r="P17" s="4"/>
      <c r="Q17" s="4"/>
      <c r="R17" s="4"/>
      <c r="S17" s="4"/>
      <c r="T17" s="4">
        <v>1</v>
      </c>
      <c r="U17" s="4">
        <v>2</v>
      </c>
      <c r="V17" s="4">
        <v>1</v>
      </c>
      <c r="W17" s="4">
        <v>2</v>
      </c>
      <c r="X17" s="4">
        <v>1</v>
      </c>
      <c r="Y17" s="4"/>
      <c r="Z17" s="4"/>
    </row>
    <row r="18" spans="1:26" ht="99.95" customHeight="1" x14ac:dyDescent="0.25">
      <c r="A18" s="3"/>
      <c r="B18" s="4" t="s">
        <v>89</v>
      </c>
      <c r="C18" s="5" t="s">
        <v>23</v>
      </c>
      <c r="D18" s="5">
        <v>28</v>
      </c>
      <c r="E18" s="5" t="s">
        <v>51</v>
      </c>
      <c r="F18" s="5" t="s">
        <v>49</v>
      </c>
      <c r="G18" s="5" t="s">
        <v>57</v>
      </c>
      <c r="H18" s="5" t="s">
        <v>74</v>
      </c>
      <c r="I18" s="9">
        <v>139</v>
      </c>
      <c r="J18" s="6">
        <v>54.5</v>
      </c>
      <c r="K18" s="7">
        <f t="shared" si="0"/>
        <v>926.5</v>
      </c>
      <c r="L18" s="5">
        <f t="shared" si="1"/>
        <v>17</v>
      </c>
      <c r="M18" s="4"/>
      <c r="N18" s="4"/>
      <c r="O18" s="4"/>
      <c r="P18" s="4"/>
      <c r="Q18" s="4"/>
      <c r="R18" s="4"/>
      <c r="S18" s="4"/>
      <c r="T18" s="4">
        <v>2</v>
      </c>
      <c r="U18" s="4">
        <v>3</v>
      </c>
      <c r="V18" s="4">
        <v>6</v>
      </c>
      <c r="W18" s="4">
        <v>6</v>
      </c>
      <c r="X18" s="4"/>
      <c r="Y18" s="4"/>
      <c r="Z18" s="4"/>
    </row>
    <row r="19" spans="1:26" ht="99.95" customHeight="1" x14ac:dyDescent="0.25">
      <c r="A19" s="3"/>
      <c r="B19" s="4" t="s">
        <v>89</v>
      </c>
      <c r="C19" s="5" t="s">
        <v>24</v>
      </c>
      <c r="D19" s="5">
        <v>29</v>
      </c>
      <c r="E19" s="5" t="s">
        <v>51</v>
      </c>
      <c r="F19" s="5" t="s">
        <v>49</v>
      </c>
      <c r="G19" s="5" t="s">
        <v>57</v>
      </c>
      <c r="H19" s="5" t="s">
        <v>73</v>
      </c>
      <c r="I19" s="9">
        <v>129</v>
      </c>
      <c r="J19" s="6">
        <v>50.6</v>
      </c>
      <c r="K19" s="7">
        <f t="shared" si="0"/>
        <v>1771</v>
      </c>
      <c r="L19" s="5">
        <f t="shared" si="1"/>
        <v>35</v>
      </c>
      <c r="M19" s="4"/>
      <c r="N19" s="4"/>
      <c r="O19" s="4"/>
      <c r="P19" s="4"/>
      <c r="Q19" s="4">
        <v>2</v>
      </c>
      <c r="R19" s="4">
        <v>6</v>
      </c>
      <c r="S19" s="4">
        <v>4</v>
      </c>
      <c r="T19" s="4">
        <v>2</v>
      </c>
      <c r="U19" s="4">
        <v>6</v>
      </c>
      <c r="V19" s="4">
        <v>5</v>
      </c>
      <c r="W19" s="4">
        <v>5</v>
      </c>
      <c r="X19" s="4">
        <v>5</v>
      </c>
      <c r="Y19" s="4"/>
      <c r="Z19" s="4"/>
    </row>
    <row r="20" spans="1:26" ht="99.95" customHeight="1" x14ac:dyDescent="0.25">
      <c r="A20" s="3"/>
      <c r="B20" s="4" t="s">
        <v>89</v>
      </c>
      <c r="C20" s="5" t="s">
        <v>25</v>
      </c>
      <c r="D20" s="5">
        <v>30</v>
      </c>
      <c r="E20" s="5" t="s">
        <v>51</v>
      </c>
      <c r="F20" s="5" t="s">
        <v>49</v>
      </c>
      <c r="G20" s="5" t="s">
        <v>58</v>
      </c>
      <c r="H20" s="5" t="s">
        <v>75</v>
      </c>
      <c r="I20" s="9">
        <v>159</v>
      </c>
      <c r="J20" s="6">
        <v>58.9</v>
      </c>
      <c r="K20" s="7">
        <f t="shared" si="0"/>
        <v>353.4</v>
      </c>
      <c r="L20" s="5">
        <f t="shared" si="1"/>
        <v>6</v>
      </c>
      <c r="M20" s="4"/>
      <c r="N20" s="4"/>
      <c r="O20" s="4"/>
      <c r="P20" s="4"/>
      <c r="Q20" s="4"/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/>
      <c r="Y20" s="4"/>
      <c r="Z20" s="4"/>
    </row>
    <row r="21" spans="1:26" ht="99.95" customHeight="1" x14ac:dyDescent="0.25">
      <c r="A21" s="3"/>
      <c r="B21" s="4" t="s">
        <v>89</v>
      </c>
      <c r="C21" s="5" t="s">
        <v>26</v>
      </c>
      <c r="D21" s="5">
        <v>31</v>
      </c>
      <c r="E21" s="5" t="s">
        <v>51</v>
      </c>
      <c r="F21" s="5" t="s">
        <v>49</v>
      </c>
      <c r="G21" s="5" t="s">
        <v>58</v>
      </c>
      <c r="H21" s="5" t="s">
        <v>76</v>
      </c>
      <c r="I21" s="9">
        <v>159</v>
      </c>
      <c r="J21" s="6">
        <v>58.9</v>
      </c>
      <c r="K21" s="7">
        <f t="shared" si="0"/>
        <v>1943.7</v>
      </c>
      <c r="L21" s="5">
        <f t="shared" si="1"/>
        <v>33</v>
      </c>
      <c r="M21" s="4"/>
      <c r="N21" s="4"/>
      <c r="O21" s="4"/>
      <c r="P21" s="4"/>
      <c r="Q21" s="4">
        <v>2</v>
      </c>
      <c r="R21" s="4">
        <v>5</v>
      </c>
      <c r="S21" s="4">
        <v>4</v>
      </c>
      <c r="T21" s="4">
        <v>1</v>
      </c>
      <c r="U21" s="4">
        <v>5</v>
      </c>
      <c r="V21" s="4">
        <v>5</v>
      </c>
      <c r="W21" s="4">
        <v>7</v>
      </c>
      <c r="X21" s="4">
        <v>4</v>
      </c>
      <c r="Y21" s="4"/>
      <c r="Z21" s="4"/>
    </row>
    <row r="22" spans="1:26" ht="99.95" customHeight="1" x14ac:dyDescent="0.25">
      <c r="A22" s="3"/>
      <c r="B22" s="4" t="s">
        <v>89</v>
      </c>
      <c r="C22" s="5" t="s">
        <v>27</v>
      </c>
      <c r="D22" s="5">
        <v>32</v>
      </c>
      <c r="E22" s="5" t="s">
        <v>51</v>
      </c>
      <c r="F22" s="5" t="s">
        <v>49</v>
      </c>
      <c r="G22" s="5" t="s">
        <v>58</v>
      </c>
      <c r="H22" s="5" t="s">
        <v>67</v>
      </c>
      <c r="I22" s="9">
        <v>159</v>
      </c>
      <c r="J22" s="6">
        <v>58.9</v>
      </c>
      <c r="K22" s="7">
        <f t="shared" si="0"/>
        <v>12133.4</v>
      </c>
      <c r="L22" s="5">
        <f t="shared" si="1"/>
        <v>206</v>
      </c>
      <c r="M22" s="4"/>
      <c r="N22" s="4"/>
      <c r="O22" s="4"/>
      <c r="P22" s="4"/>
      <c r="Q22" s="4">
        <v>2</v>
      </c>
      <c r="R22" s="4">
        <v>31</v>
      </c>
      <c r="S22" s="4">
        <v>12</v>
      </c>
      <c r="T22" s="4">
        <v>22</v>
      </c>
      <c r="U22" s="4">
        <v>17</v>
      </c>
      <c r="V22" s="4">
        <v>13</v>
      </c>
      <c r="W22" s="4">
        <v>24</v>
      </c>
      <c r="X22" s="4">
        <v>85</v>
      </c>
      <c r="Y22" s="4"/>
      <c r="Z22" s="4"/>
    </row>
    <row r="23" spans="1:26" ht="99.95" customHeight="1" x14ac:dyDescent="0.25">
      <c r="A23" s="3"/>
      <c r="B23" s="4" t="s">
        <v>89</v>
      </c>
      <c r="C23" s="5" t="s">
        <v>28</v>
      </c>
      <c r="D23" s="5">
        <v>34</v>
      </c>
      <c r="E23" s="5" t="s">
        <v>51</v>
      </c>
      <c r="F23" s="5" t="s">
        <v>49</v>
      </c>
      <c r="G23" s="5" t="s">
        <v>59</v>
      </c>
      <c r="H23" s="5" t="s">
        <v>77</v>
      </c>
      <c r="I23" s="9">
        <v>149</v>
      </c>
      <c r="J23" s="6">
        <v>55.2</v>
      </c>
      <c r="K23" s="7">
        <f t="shared" si="0"/>
        <v>1269.6000000000001</v>
      </c>
      <c r="L23" s="5">
        <f t="shared" si="1"/>
        <v>23</v>
      </c>
      <c r="M23" s="4"/>
      <c r="N23" s="4"/>
      <c r="O23" s="4"/>
      <c r="P23" s="4"/>
      <c r="Q23" s="4"/>
      <c r="R23" s="4">
        <v>5</v>
      </c>
      <c r="S23" s="4">
        <v>2</v>
      </c>
      <c r="T23" s="4">
        <v>3</v>
      </c>
      <c r="U23" s="4">
        <v>2</v>
      </c>
      <c r="V23" s="4">
        <v>3</v>
      </c>
      <c r="W23" s="4">
        <v>5</v>
      </c>
      <c r="X23" s="4">
        <v>3</v>
      </c>
      <c r="Y23" s="4"/>
      <c r="Z23" s="4"/>
    </row>
    <row r="24" spans="1:26" ht="99.95" customHeight="1" x14ac:dyDescent="0.25">
      <c r="A24" s="3"/>
      <c r="B24" s="4" t="s">
        <v>89</v>
      </c>
      <c r="C24" s="5" t="s">
        <v>29</v>
      </c>
      <c r="D24" s="5">
        <v>35</v>
      </c>
      <c r="E24" s="5" t="s">
        <v>51</v>
      </c>
      <c r="F24" s="5" t="s">
        <v>49</v>
      </c>
      <c r="G24" s="5" t="s">
        <v>59</v>
      </c>
      <c r="H24" s="5" t="s">
        <v>78</v>
      </c>
      <c r="I24" s="9">
        <v>159</v>
      </c>
      <c r="J24" s="6">
        <v>58.9</v>
      </c>
      <c r="K24" s="7">
        <f t="shared" si="0"/>
        <v>20909.5</v>
      </c>
      <c r="L24" s="5">
        <f t="shared" si="1"/>
        <v>355</v>
      </c>
      <c r="M24" s="4"/>
      <c r="N24" s="4"/>
      <c r="O24" s="4"/>
      <c r="P24" s="4"/>
      <c r="Q24" s="4"/>
      <c r="R24" s="4">
        <v>60</v>
      </c>
      <c r="S24" s="4">
        <v>51</v>
      </c>
      <c r="T24" s="4">
        <v>58</v>
      </c>
      <c r="U24" s="4">
        <v>71</v>
      </c>
      <c r="V24" s="4">
        <v>51</v>
      </c>
      <c r="W24" s="4">
        <v>58</v>
      </c>
      <c r="X24" s="4">
        <v>6</v>
      </c>
      <c r="Y24" s="4"/>
      <c r="Z24" s="4"/>
    </row>
    <row r="25" spans="1:26" ht="99.95" customHeight="1" x14ac:dyDescent="0.25">
      <c r="A25" s="3"/>
      <c r="B25" s="4" t="s">
        <v>89</v>
      </c>
      <c r="C25" s="5" t="s">
        <v>30</v>
      </c>
      <c r="D25" s="5">
        <v>36</v>
      </c>
      <c r="E25" s="5" t="s">
        <v>51</v>
      </c>
      <c r="F25" s="5" t="s">
        <v>49</v>
      </c>
      <c r="G25" s="5" t="s">
        <v>59</v>
      </c>
      <c r="H25" s="5" t="s">
        <v>79</v>
      </c>
      <c r="I25" s="9">
        <v>149</v>
      </c>
      <c r="J25" s="6">
        <v>55.2</v>
      </c>
      <c r="K25" s="7">
        <f t="shared" si="0"/>
        <v>11426.400000000001</v>
      </c>
      <c r="L25" s="5">
        <f t="shared" si="1"/>
        <v>207</v>
      </c>
      <c r="M25" s="4"/>
      <c r="N25" s="4"/>
      <c r="O25" s="4"/>
      <c r="P25" s="4"/>
      <c r="Q25" s="4"/>
      <c r="R25" s="4">
        <v>6</v>
      </c>
      <c r="S25" s="4">
        <v>52</v>
      </c>
      <c r="T25" s="4">
        <v>46</v>
      </c>
      <c r="U25" s="4">
        <v>54</v>
      </c>
      <c r="V25" s="4">
        <v>30</v>
      </c>
      <c r="W25" s="4">
        <v>19</v>
      </c>
      <c r="X25" s="4"/>
      <c r="Y25" s="4"/>
      <c r="Z25" s="4"/>
    </row>
    <row r="26" spans="1:26" ht="99.95" customHeight="1" x14ac:dyDescent="0.25">
      <c r="A26" s="3"/>
      <c r="B26" s="4" t="s">
        <v>89</v>
      </c>
      <c r="C26" s="5" t="s">
        <v>31</v>
      </c>
      <c r="D26" s="5">
        <v>37</v>
      </c>
      <c r="E26" s="5" t="s">
        <v>51</v>
      </c>
      <c r="F26" s="5" t="s">
        <v>49</v>
      </c>
      <c r="G26" s="5" t="s">
        <v>59</v>
      </c>
      <c r="H26" s="5" t="s">
        <v>80</v>
      </c>
      <c r="I26" s="9">
        <v>149</v>
      </c>
      <c r="J26" s="6">
        <v>55.2</v>
      </c>
      <c r="K26" s="7">
        <f t="shared" si="0"/>
        <v>25392</v>
      </c>
      <c r="L26" s="5">
        <f t="shared" si="1"/>
        <v>460</v>
      </c>
      <c r="M26" s="4"/>
      <c r="N26" s="4"/>
      <c r="O26" s="4"/>
      <c r="P26" s="4"/>
      <c r="Q26" s="4"/>
      <c r="R26" s="4">
        <v>43</v>
      </c>
      <c r="S26" s="4">
        <v>112</v>
      </c>
      <c r="T26" s="4">
        <v>117</v>
      </c>
      <c r="U26" s="4">
        <v>119</v>
      </c>
      <c r="V26" s="4">
        <v>46</v>
      </c>
      <c r="W26" s="4">
        <v>23</v>
      </c>
      <c r="X26" s="4"/>
      <c r="Y26" s="4"/>
      <c r="Z26" s="4"/>
    </row>
    <row r="27" spans="1:26" ht="99.95" customHeight="1" x14ac:dyDescent="0.25">
      <c r="A27" s="3"/>
      <c r="B27" s="4" t="s">
        <v>89</v>
      </c>
      <c r="C27" s="5" t="s">
        <v>32</v>
      </c>
      <c r="D27" s="5">
        <v>38</v>
      </c>
      <c r="E27" s="5" t="s">
        <v>51</v>
      </c>
      <c r="F27" s="5" t="s">
        <v>49</v>
      </c>
      <c r="G27" s="5" t="s">
        <v>60</v>
      </c>
      <c r="H27" s="5" t="s">
        <v>68</v>
      </c>
      <c r="I27" s="9">
        <v>159</v>
      </c>
      <c r="J27" s="6">
        <v>58.9</v>
      </c>
      <c r="K27" s="7">
        <f t="shared" si="0"/>
        <v>1236.8999999999999</v>
      </c>
      <c r="L27" s="5">
        <f t="shared" si="1"/>
        <v>21</v>
      </c>
      <c r="M27" s="4"/>
      <c r="N27" s="4"/>
      <c r="O27" s="4"/>
      <c r="P27" s="4"/>
      <c r="Q27" s="4"/>
      <c r="R27" s="4"/>
      <c r="S27" s="4">
        <v>8</v>
      </c>
      <c r="T27" s="4">
        <v>7</v>
      </c>
      <c r="U27" s="4">
        <v>2</v>
      </c>
      <c r="V27" s="4">
        <v>2</v>
      </c>
      <c r="W27" s="4">
        <v>1</v>
      </c>
      <c r="X27" s="4">
        <v>1</v>
      </c>
      <c r="Y27" s="4"/>
      <c r="Z27" s="4"/>
    </row>
    <row r="28" spans="1:26" ht="99.95" customHeight="1" x14ac:dyDescent="0.25">
      <c r="A28" s="3"/>
      <c r="B28" s="4" t="s">
        <v>89</v>
      </c>
      <c r="C28" s="5" t="s">
        <v>33</v>
      </c>
      <c r="D28" s="5">
        <v>39</v>
      </c>
      <c r="E28" s="5" t="s">
        <v>51</v>
      </c>
      <c r="F28" s="5" t="s">
        <v>49</v>
      </c>
      <c r="G28" s="5" t="s">
        <v>60</v>
      </c>
      <c r="H28" s="5" t="s">
        <v>81</v>
      </c>
      <c r="I28" s="9">
        <v>149</v>
      </c>
      <c r="J28" s="6">
        <v>55.2</v>
      </c>
      <c r="K28" s="7">
        <f t="shared" si="0"/>
        <v>9439.2000000000007</v>
      </c>
      <c r="L28" s="5">
        <f t="shared" si="1"/>
        <v>171</v>
      </c>
      <c r="M28" s="4"/>
      <c r="N28" s="4"/>
      <c r="O28" s="4"/>
      <c r="P28" s="4"/>
      <c r="Q28" s="4"/>
      <c r="R28" s="4">
        <v>5</v>
      </c>
      <c r="S28" s="4">
        <v>19</v>
      </c>
      <c r="T28" s="4">
        <v>28</v>
      </c>
      <c r="U28" s="4">
        <v>4</v>
      </c>
      <c r="V28" s="4">
        <v>55</v>
      </c>
      <c r="W28" s="4">
        <v>46</v>
      </c>
      <c r="X28" s="4">
        <v>14</v>
      </c>
      <c r="Y28" s="4"/>
      <c r="Z28" s="4"/>
    </row>
    <row r="29" spans="1:26" ht="99.95" customHeight="1" x14ac:dyDescent="0.25">
      <c r="A29" s="3"/>
      <c r="B29" s="4" t="s">
        <v>89</v>
      </c>
      <c r="C29" s="5" t="s">
        <v>34</v>
      </c>
      <c r="D29" s="5">
        <v>40</v>
      </c>
      <c r="E29" s="5" t="s">
        <v>51</v>
      </c>
      <c r="F29" s="5" t="s">
        <v>49</v>
      </c>
      <c r="G29" s="5" t="s">
        <v>60</v>
      </c>
      <c r="H29" s="5" t="s">
        <v>82</v>
      </c>
      <c r="I29" s="9">
        <v>149</v>
      </c>
      <c r="J29" s="6">
        <v>55.2</v>
      </c>
      <c r="K29" s="7">
        <f t="shared" si="0"/>
        <v>10156.800000000001</v>
      </c>
      <c r="L29" s="5">
        <f t="shared" si="1"/>
        <v>184</v>
      </c>
      <c r="M29" s="4"/>
      <c r="N29" s="4"/>
      <c r="O29" s="4"/>
      <c r="P29" s="4"/>
      <c r="Q29" s="4">
        <v>5</v>
      </c>
      <c r="R29" s="4">
        <v>17</v>
      </c>
      <c r="S29" s="4">
        <v>17</v>
      </c>
      <c r="T29" s="4">
        <v>33</v>
      </c>
      <c r="U29" s="4">
        <v>31</v>
      </c>
      <c r="V29" s="4">
        <v>30</v>
      </c>
      <c r="W29" s="4">
        <v>34</v>
      </c>
      <c r="X29" s="4">
        <v>17</v>
      </c>
      <c r="Y29" s="4"/>
      <c r="Z29" s="4"/>
    </row>
    <row r="30" spans="1:26" ht="99.95" customHeight="1" x14ac:dyDescent="0.25">
      <c r="A30" s="3"/>
      <c r="B30" s="4" t="s">
        <v>89</v>
      </c>
      <c r="C30" s="5" t="s">
        <v>35</v>
      </c>
      <c r="D30" s="5">
        <v>41</v>
      </c>
      <c r="E30" s="5" t="s">
        <v>51</v>
      </c>
      <c r="F30" s="5" t="s">
        <v>49</v>
      </c>
      <c r="G30" s="5" t="s">
        <v>52</v>
      </c>
      <c r="H30" s="5" t="s">
        <v>83</v>
      </c>
      <c r="I30" s="9">
        <v>149</v>
      </c>
      <c r="J30" s="6">
        <v>58.4</v>
      </c>
      <c r="K30" s="7">
        <f t="shared" si="0"/>
        <v>350.4</v>
      </c>
      <c r="L30" s="5">
        <f t="shared" si="1"/>
        <v>6</v>
      </c>
      <c r="M30" s="4"/>
      <c r="N30" s="4"/>
      <c r="O30" s="4"/>
      <c r="P30" s="4"/>
      <c r="Q30" s="4"/>
      <c r="R30" s="4">
        <v>1</v>
      </c>
      <c r="S30" s="4"/>
      <c r="T30" s="4"/>
      <c r="U30" s="4">
        <v>4</v>
      </c>
      <c r="V30" s="4"/>
      <c r="W30" s="4"/>
      <c r="X30" s="4"/>
      <c r="Y30" s="4"/>
      <c r="Z30" s="4">
        <v>1</v>
      </c>
    </row>
    <row r="31" spans="1:26" ht="99.95" customHeight="1" x14ac:dyDescent="0.25">
      <c r="A31" s="3"/>
      <c r="B31" s="4" t="s">
        <v>89</v>
      </c>
      <c r="C31" s="5" t="s">
        <v>36</v>
      </c>
      <c r="D31" s="5">
        <v>42</v>
      </c>
      <c r="E31" s="5" t="s">
        <v>51</v>
      </c>
      <c r="F31" s="5" t="s">
        <v>49</v>
      </c>
      <c r="G31" s="5" t="s">
        <v>52</v>
      </c>
      <c r="H31" s="5" t="s">
        <v>84</v>
      </c>
      <c r="I31" s="9">
        <v>149</v>
      </c>
      <c r="J31" s="6">
        <v>55.2</v>
      </c>
      <c r="K31" s="7">
        <f t="shared" si="0"/>
        <v>331.20000000000005</v>
      </c>
      <c r="L31" s="5">
        <f t="shared" si="1"/>
        <v>6</v>
      </c>
      <c r="M31" s="4"/>
      <c r="N31" s="4"/>
      <c r="O31" s="4"/>
      <c r="P31" s="4"/>
      <c r="Q31" s="4"/>
      <c r="R31" s="4">
        <v>1</v>
      </c>
      <c r="S31" s="4">
        <v>1</v>
      </c>
      <c r="T31" s="4">
        <v>1</v>
      </c>
      <c r="U31" s="4"/>
      <c r="V31" s="4">
        <v>1</v>
      </c>
      <c r="W31" s="4"/>
      <c r="X31" s="4">
        <v>2</v>
      </c>
      <c r="Y31" s="4"/>
      <c r="Z31" s="4"/>
    </row>
    <row r="32" spans="1:26" ht="99.95" customHeight="1" x14ac:dyDescent="0.25">
      <c r="A32" s="3"/>
      <c r="B32" s="4" t="s">
        <v>89</v>
      </c>
      <c r="C32" s="5" t="s">
        <v>37</v>
      </c>
      <c r="D32" s="5">
        <v>44</v>
      </c>
      <c r="E32" s="5" t="s">
        <v>51</v>
      </c>
      <c r="F32" s="5" t="s">
        <v>49</v>
      </c>
      <c r="G32" s="5" t="s">
        <v>52</v>
      </c>
      <c r="H32" s="5" t="s">
        <v>85</v>
      </c>
      <c r="I32" s="9">
        <v>149</v>
      </c>
      <c r="J32" s="6">
        <v>58.4</v>
      </c>
      <c r="K32" s="7">
        <f t="shared" si="0"/>
        <v>467.2</v>
      </c>
      <c r="L32" s="5">
        <f t="shared" si="1"/>
        <v>8</v>
      </c>
      <c r="M32" s="4"/>
      <c r="N32" s="4"/>
      <c r="O32" s="4"/>
      <c r="P32" s="4"/>
      <c r="Q32" s="4"/>
      <c r="R32" s="4"/>
      <c r="S32" s="4"/>
      <c r="T32" s="4">
        <v>2</v>
      </c>
      <c r="U32" s="4">
        <v>2</v>
      </c>
      <c r="V32" s="4"/>
      <c r="W32" s="4">
        <v>4</v>
      </c>
      <c r="X32" s="4"/>
      <c r="Y32" s="4"/>
      <c r="Z32" s="4"/>
    </row>
    <row r="33" spans="1:26" ht="99.95" customHeight="1" x14ac:dyDescent="0.25">
      <c r="A33" s="3"/>
      <c r="B33" s="4" t="s">
        <v>89</v>
      </c>
      <c r="C33" s="5" t="s">
        <v>38</v>
      </c>
      <c r="D33" s="5">
        <v>45</v>
      </c>
      <c r="E33" s="5" t="s">
        <v>51</v>
      </c>
      <c r="F33" s="5" t="s">
        <v>49</v>
      </c>
      <c r="G33" s="5" t="s">
        <v>52</v>
      </c>
      <c r="H33" s="5" t="s">
        <v>85</v>
      </c>
      <c r="I33" s="9">
        <v>129</v>
      </c>
      <c r="J33" s="6">
        <v>50.6</v>
      </c>
      <c r="K33" s="7">
        <f t="shared" si="0"/>
        <v>809.6</v>
      </c>
      <c r="L33" s="5">
        <f t="shared" si="1"/>
        <v>16</v>
      </c>
      <c r="M33" s="4"/>
      <c r="N33" s="4"/>
      <c r="O33" s="4"/>
      <c r="P33" s="4"/>
      <c r="Q33" s="4"/>
      <c r="R33" s="4"/>
      <c r="S33" s="4"/>
      <c r="T33" s="4"/>
      <c r="U33" s="4"/>
      <c r="V33" s="4">
        <v>9</v>
      </c>
      <c r="W33" s="4">
        <v>1</v>
      </c>
      <c r="X33" s="4">
        <v>5</v>
      </c>
      <c r="Y33" s="4"/>
      <c r="Z33" s="4">
        <v>1</v>
      </c>
    </row>
    <row r="34" spans="1:26" ht="99.95" customHeight="1" x14ac:dyDescent="0.25">
      <c r="A34" s="3"/>
      <c r="B34" s="4" t="s">
        <v>89</v>
      </c>
      <c r="C34" s="5" t="s">
        <v>39</v>
      </c>
      <c r="D34" s="5">
        <v>46</v>
      </c>
      <c r="E34" s="5" t="s">
        <v>51</v>
      </c>
      <c r="F34" s="5" t="s">
        <v>49</v>
      </c>
      <c r="G34" s="5" t="s">
        <v>52</v>
      </c>
      <c r="H34" s="5" t="s">
        <v>81</v>
      </c>
      <c r="I34" s="9">
        <v>139</v>
      </c>
      <c r="J34" s="6">
        <v>54.5</v>
      </c>
      <c r="K34" s="7">
        <f t="shared" si="0"/>
        <v>1362.5</v>
      </c>
      <c r="L34" s="5">
        <f t="shared" si="1"/>
        <v>25</v>
      </c>
      <c r="M34" s="4"/>
      <c r="N34" s="4"/>
      <c r="O34" s="4"/>
      <c r="P34" s="4"/>
      <c r="Q34" s="4"/>
      <c r="R34" s="4">
        <v>4</v>
      </c>
      <c r="S34" s="4"/>
      <c r="T34" s="4"/>
      <c r="U34" s="4"/>
      <c r="V34" s="4">
        <v>1</v>
      </c>
      <c r="W34" s="4">
        <v>8</v>
      </c>
      <c r="X34" s="4">
        <v>11</v>
      </c>
      <c r="Y34" s="4"/>
      <c r="Z34" s="4">
        <v>1</v>
      </c>
    </row>
    <row r="35" spans="1:26" ht="99.95" customHeight="1" x14ac:dyDescent="0.25">
      <c r="A35" s="3"/>
      <c r="B35" s="4" t="s">
        <v>89</v>
      </c>
      <c r="C35" s="5" t="s">
        <v>40</v>
      </c>
      <c r="D35" s="5">
        <v>47</v>
      </c>
      <c r="E35" s="5" t="s">
        <v>51</v>
      </c>
      <c r="F35" s="5" t="s">
        <v>49</v>
      </c>
      <c r="G35" s="5" t="s">
        <v>52</v>
      </c>
      <c r="H35" s="5" t="s">
        <v>86</v>
      </c>
      <c r="I35" s="9">
        <v>149</v>
      </c>
      <c r="J35" s="6">
        <v>58.4</v>
      </c>
      <c r="K35" s="7">
        <f t="shared" si="0"/>
        <v>2336</v>
      </c>
      <c r="L35" s="5">
        <f t="shared" si="1"/>
        <v>40</v>
      </c>
      <c r="M35" s="4"/>
      <c r="N35" s="4"/>
      <c r="O35" s="4"/>
      <c r="P35" s="4"/>
      <c r="Q35" s="4"/>
      <c r="R35" s="4">
        <v>2</v>
      </c>
      <c r="S35" s="4">
        <v>4</v>
      </c>
      <c r="T35" s="4">
        <v>10</v>
      </c>
      <c r="U35" s="4">
        <v>10</v>
      </c>
      <c r="V35" s="4">
        <v>3</v>
      </c>
      <c r="W35" s="4">
        <v>10</v>
      </c>
      <c r="X35" s="4">
        <v>1</v>
      </c>
      <c r="Y35" s="4"/>
      <c r="Z35" s="4"/>
    </row>
    <row r="36" spans="1:26" ht="99.95" customHeight="1" x14ac:dyDescent="0.25">
      <c r="A36" s="3"/>
      <c r="B36" s="4" t="s">
        <v>89</v>
      </c>
      <c r="C36" s="5" t="s">
        <v>41</v>
      </c>
      <c r="D36" s="5">
        <v>48</v>
      </c>
      <c r="E36" s="5" t="s">
        <v>51</v>
      </c>
      <c r="F36" s="5" t="s">
        <v>49</v>
      </c>
      <c r="G36" s="5" t="s">
        <v>52</v>
      </c>
      <c r="H36" s="5" t="s">
        <v>81</v>
      </c>
      <c r="I36" s="9">
        <v>129</v>
      </c>
      <c r="J36" s="6">
        <v>50.6</v>
      </c>
      <c r="K36" s="7">
        <f t="shared" si="0"/>
        <v>2479.4</v>
      </c>
      <c r="L36" s="5">
        <f t="shared" si="1"/>
        <v>49</v>
      </c>
      <c r="M36" s="4"/>
      <c r="N36" s="4"/>
      <c r="O36" s="4"/>
      <c r="P36" s="4"/>
      <c r="Q36" s="4"/>
      <c r="R36" s="4">
        <v>2</v>
      </c>
      <c r="S36" s="4">
        <v>11</v>
      </c>
      <c r="T36" s="4">
        <v>8</v>
      </c>
      <c r="U36" s="4">
        <v>5</v>
      </c>
      <c r="V36" s="4">
        <v>4</v>
      </c>
      <c r="W36" s="4">
        <v>6</v>
      </c>
      <c r="X36" s="4">
        <v>4</v>
      </c>
      <c r="Y36" s="4">
        <v>8</v>
      </c>
      <c r="Z36" s="4">
        <v>1</v>
      </c>
    </row>
    <row r="37" spans="1:26" ht="99.95" customHeight="1" x14ac:dyDescent="0.25">
      <c r="A37" s="3"/>
      <c r="B37" s="4" t="s">
        <v>89</v>
      </c>
      <c r="C37" s="5" t="s">
        <v>42</v>
      </c>
      <c r="D37" s="5">
        <v>49</v>
      </c>
      <c r="E37" s="5" t="s">
        <v>51</v>
      </c>
      <c r="F37" s="5" t="s">
        <v>49</v>
      </c>
      <c r="G37" s="5" t="s">
        <v>52</v>
      </c>
      <c r="H37" s="5" t="s">
        <v>68</v>
      </c>
      <c r="I37" s="9">
        <v>149</v>
      </c>
      <c r="J37" s="6">
        <v>58.4</v>
      </c>
      <c r="K37" s="7">
        <f t="shared" si="0"/>
        <v>3036.7999999999997</v>
      </c>
      <c r="L37" s="5">
        <f t="shared" si="1"/>
        <v>52</v>
      </c>
      <c r="M37" s="4"/>
      <c r="N37" s="4"/>
      <c r="O37" s="4"/>
      <c r="P37" s="4"/>
      <c r="Q37" s="4"/>
      <c r="R37" s="4">
        <v>2</v>
      </c>
      <c r="S37" s="4">
        <v>4</v>
      </c>
      <c r="T37" s="4">
        <v>10</v>
      </c>
      <c r="U37" s="4">
        <v>11</v>
      </c>
      <c r="V37" s="4">
        <v>12</v>
      </c>
      <c r="W37" s="4">
        <v>10</v>
      </c>
      <c r="X37" s="4">
        <v>3</v>
      </c>
      <c r="Y37" s="4"/>
      <c r="Z37" s="4"/>
    </row>
    <row r="38" spans="1:26" ht="99.95" customHeight="1" x14ac:dyDescent="0.25">
      <c r="A38" s="3"/>
      <c r="B38" s="4" t="s">
        <v>89</v>
      </c>
      <c r="C38" s="5" t="s">
        <v>43</v>
      </c>
      <c r="D38" s="5">
        <v>50</v>
      </c>
      <c r="E38" s="5" t="s">
        <v>51</v>
      </c>
      <c r="F38" s="5" t="s">
        <v>49</v>
      </c>
      <c r="G38" s="5" t="s">
        <v>52</v>
      </c>
      <c r="H38" s="5" t="s">
        <v>87</v>
      </c>
      <c r="I38" s="9">
        <v>149</v>
      </c>
      <c r="J38" s="6">
        <v>55.2</v>
      </c>
      <c r="K38" s="7">
        <f t="shared" si="0"/>
        <v>5188.8</v>
      </c>
      <c r="L38" s="5">
        <f t="shared" si="1"/>
        <v>94</v>
      </c>
      <c r="M38" s="4"/>
      <c r="N38" s="4"/>
      <c r="O38" s="4"/>
      <c r="P38" s="4"/>
      <c r="Q38" s="4"/>
      <c r="R38" s="4">
        <v>9</v>
      </c>
      <c r="S38" s="4">
        <v>11</v>
      </c>
      <c r="T38" s="4">
        <v>22</v>
      </c>
      <c r="U38" s="4">
        <v>18</v>
      </c>
      <c r="V38" s="4">
        <v>16</v>
      </c>
      <c r="W38" s="4">
        <v>9</v>
      </c>
      <c r="X38" s="4">
        <v>9</v>
      </c>
      <c r="Y38" s="4"/>
      <c r="Z38" s="4"/>
    </row>
    <row r="39" spans="1:26" ht="99.95" customHeight="1" x14ac:dyDescent="0.25">
      <c r="A39" s="3"/>
      <c r="B39" s="4" t="s">
        <v>89</v>
      </c>
      <c r="C39" s="5" t="s">
        <v>44</v>
      </c>
      <c r="D39" s="5">
        <v>51</v>
      </c>
      <c r="E39" s="5" t="s">
        <v>51</v>
      </c>
      <c r="F39" s="5" t="s">
        <v>49</v>
      </c>
      <c r="G39" s="5" t="s">
        <v>52</v>
      </c>
      <c r="H39" s="5" t="s">
        <v>87</v>
      </c>
      <c r="I39" s="9">
        <v>159</v>
      </c>
      <c r="J39" s="6">
        <v>58.9</v>
      </c>
      <c r="K39" s="7">
        <f t="shared" si="0"/>
        <v>5948.9</v>
      </c>
      <c r="L39" s="5">
        <f t="shared" si="1"/>
        <v>101</v>
      </c>
      <c r="M39" s="4"/>
      <c r="N39" s="4"/>
      <c r="O39" s="4"/>
      <c r="P39" s="4"/>
      <c r="Q39" s="4">
        <v>5</v>
      </c>
      <c r="R39" s="4">
        <v>11</v>
      </c>
      <c r="S39" s="4">
        <v>9</v>
      </c>
      <c r="T39" s="4">
        <v>13</v>
      </c>
      <c r="U39" s="4">
        <v>24</v>
      </c>
      <c r="V39" s="4">
        <v>20</v>
      </c>
      <c r="W39" s="4">
        <v>11</v>
      </c>
      <c r="X39" s="4">
        <v>8</v>
      </c>
      <c r="Y39" s="4"/>
      <c r="Z39" s="4"/>
    </row>
    <row r="40" spans="1:26" ht="99.95" customHeight="1" x14ac:dyDescent="0.25">
      <c r="A40" s="3"/>
      <c r="B40" s="4" t="s">
        <v>89</v>
      </c>
      <c r="C40" s="5" t="s">
        <v>45</v>
      </c>
      <c r="D40" s="5">
        <v>52</v>
      </c>
      <c r="E40" s="5" t="s">
        <v>51</v>
      </c>
      <c r="F40" s="5" t="s">
        <v>49</v>
      </c>
      <c r="G40" s="5" t="s">
        <v>52</v>
      </c>
      <c r="H40" s="5" t="s">
        <v>85</v>
      </c>
      <c r="I40" s="9">
        <v>139</v>
      </c>
      <c r="J40" s="6">
        <v>54.5</v>
      </c>
      <c r="K40" s="7">
        <f t="shared" si="0"/>
        <v>5940.5</v>
      </c>
      <c r="L40" s="5">
        <f t="shared" si="1"/>
        <v>109</v>
      </c>
      <c r="M40" s="4"/>
      <c r="N40" s="4"/>
      <c r="O40" s="4"/>
      <c r="P40" s="4"/>
      <c r="Q40" s="4"/>
      <c r="R40" s="4">
        <v>14</v>
      </c>
      <c r="S40" s="4">
        <v>11</v>
      </c>
      <c r="T40" s="4">
        <v>18</v>
      </c>
      <c r="U40" s="4">
        <v>28</v>
      </c>
      <c r="V40" s="4">
        <v>26</v>
      </c>
      <c r="W40" s="4">
        <v>10</v>
      </c>
      <c r="X40" s="4">
        <v>2</v>
      </c>
      <c r="Y40" s="4"/>
      <c r="Z40" s="4"/>
    </row>
    <row r="41" spans="1:26" ht="99.95" customHeight="1" x14ac:dyDescent="0.25">
      <c r="A41" s="3"/>
      <c r="B41" s="4" t="s">
        <v>89</v>
      </c>
      <c r="C41" s="5" t="s">
        <v>46</v>
      </c>
      <c r="D41" s="5">
        <v>53</v>
      </c>
      <c r="E41" s="5" t="s">
        <v>51</v>
      </c>
      <c r="F41" s="5" t="s">
        <v>49</v>
      </c>
      <c r="G41" s="5" t="s">
        <v>52</v>
      </c>
      <c r="H41" s="5" t="s">
        <v>67</v>
      </c>
      <c r="I41" s="9">
        <v>129</v>
      </c>
      <c r="J41" s="6">
        <v>50.6</v>
      </c>
      <c r="K41" s="7">
        <f t="shared" si="0"/>
        <v>5313</v>
      </c>
      <c r="L41" s="5">
        <f t="shared" si="1"/>
        <v>105</v>
      </c>
      <c r="M41" s="4"/>
      <c r="N41" s="4"/>
      <c r="O41" s="4"/>
      <c r="P41" s="4"/>
      <c r="Q41" s="4"/>
      <c r="R41" s="4">
        <v>45</v>
      </c>
      <c r="S41" s="4">
        <v>38</v>
      </c>
      <c r="T41" s="4"/>
      <c r="U41" s="4"/>
      <c r="V41" s="4">
        <v>22</v>
      </c>
      <c r="W41" s="4"/>
      <c r="X41" s="4"/>
      <c r="Y41" s="4"/>
      <c r="Z41" s="4"/>
    </row>
    <row r="42" spans="1:26" ht="99.95" customHeight="1" x14ac:dyDescent="0.25">
      <c r="A42" s="3"/>
      <c r="B42" s="4" t="s">
        <v>89</v>
      </c>
      <c r="C42" s="5" t="s">
        <v>47</v>
      </c>
      <c r="D42" s="5">
        <v>54</v>
      </c>
      <c r="E42" s="5" t="s">
        <v>51</v>
      </c>
      <c r="F42" s="5" t="s">
        <v>49</v>
      </c>
      <c r="G42" s="5" t="s">
        <v>52</v>
      </c>
      <c r="H42" s="5" t="s">
        <v>88</v>
      </c>
      <c r="I42" s="9">
        <v>139</v>
      </c>
      <c r="J42" s="6">
        <v>54.5</v>
      </c>
      <c r="K42" s="7">
        <f t="shared" si="0"/>
        <v>11554</v>
      </c>
      <c r="L42" s="5">
        <f t="shared" si="1"/>
        <v>212</v>
      </c>
      <c r="M42" s="4"/>
      <c r="N42" s="4"/>
      <c r="O42" s="4"/>
      <c r="P42" s="4"/>
      <c r="Q42" s="4"/>
      <c r="R42" s="4">
        <v>36</v>
      </c>
      <c r="S42" s="4">
        <v>36</v>
      </c>
      <c r="T42" s="4">
        <v>46</v>
      </c>
      <c r="U42" s="4">
        <v>46</v>
      </c>
      <c r="V42" s="4">
        <v>24</v>
      </c>
      <c r="W42" s="4">
        <v>24</v>
      </c>
      <c r="X42" s="4"/>
      <c r="Y42" s="4"/>
      <c r="Z42" s="4"/>
    </row>
  </sheetData>
  <mergeCells count="1">
    <mergeCell ref="A1:Z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2022-03-09T12:35:52Z</dcterms:created>
  <dcterms:modified xsi:type="dcterms:W3CDTF">2022-04-15T09:19:02Z</dcterms:modified>
  <cp:category/>
</cp:coreProperties>
</file>